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MĀJAS LAPAI_SPORTA SKOLAS\"/>
    </mc:Choice>
  </mc:AlternateContent>
  <bookViews>
    <workbookView xWindow="0" yWindow="0" windowWidth="21600" windowHeight="9735" activeTab="1"/>
  </bookViews>
  <sheets>
    <sheet name="Sporta skolas" sheetId="5" r:id="rId1"/>
    <sheet name="Kopā" sheetId="6" r:id="rId2"/>
  </sheets>
  <definedNames>
    <definedName name="_xlnm._FilterDatabase" localSheetId="0" hidden="1">'Sporta skolas'!$A$1:$AD$12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D12" i="5"/>
  <c r="C21" i="5"/>
  <c r="D21" i="5"/>
  <c r="C25" i="5"/>
  <c r="D25" i="5"/>
  <c r="C31" i="5"/>
  <c r="D31" i="5"/>
  <c r="C40" i="5"/>
  <c r="D40" i="5"/>
  <c r="C50" i="5"/>
  <c r="D50" i="5"/>
  <c r="C55" i="5"/>
  <c r="D55" i="5"/>
  <c r="C65" i="5"/>
  <c r="D65" i="5"/>
  <c r="C83" i="5"/>
  <c r="D83" i="5"/>
  <c r="C88" i="5"/>
  <c r="D88" i="5"/>
  <c r="C97" i="5"/>
  <c r="D97" i="5"/>
  <c r="C105" i="5"/>
  <c r="D105" i="5"/>
  <c r="C113" i="5"/>
  <c r="D113" i="5"/>
  <c r="C118" i="5"/>
  <c r="D118" i="5"/>
  <c r="C122" i="5"/>
  <c r="D122" i="5"/>
  <c r="C131" i="5"/>
  <c r="D131" i="5"/>
  <c r="C141" i="5"/>
  <c r="D141" i="5"/>
  <c r="C145" i="5"/>
  <c r="D145" i="5"/>
  <c r="C152" i="5"/>
  <c r="D152" i="5"/>
  <c r="C155" i="5"/>
  <c r="D155" i="5"/>
  <c r="C159" i="5"/>
  <c r="D159" i="5"/>
  <c r="C171" i="5"/>
  <c r="D171" i="5"/>
  <c r="C175" i="5"/>
  <c r="D175" i="5"/>
  <c r="C182" i="5"/>
  <c r="D182" i="5"/>
  <c r="C193" i="5"/>
  <c r="D193" i="5"/>
  <c r="C201" i="5"/>
  <c r="D201" i="5"/>
  <c r="C206" i="5"/>
  <c r="D206" i="5"/>
  <c r="C220" i="5"/>
  <c r="D220" i="5"/>
  <c r="C227" i="5"/>
  <c r="D227" i="5"/>
  <c r="C238" i="5"/>
  <c r="D238" i="5"/>
  <c r="C245" i="5"/>
  <c r="D245" i="5"/>
  <c r="C251" i="5"/>
  <c r="D251" i="5"/>
  <c r="C260" i="5"/>
  <c r="D260" i="5"/>
  <c r="C271" i="5"/>
  <c r="D271" i="5"/>
  <c r="C278" i="5"/>
  <c r="D278" i="5"/>
  <c r="C285" i="5"/>
  <c r="D285" i="5"/>
  <c r="C290" i="5"/>
  <c r="D290" i="5"/>
  <c r="C295" i="5"/>
  <c r="D295" i="5"/>
  <c r="C305" i="5"/>
  <c r="D305" i="5"/>
  <c r="C309" i="5"/>
  <c r="D309" i="5"/>
  <c r="C315" i="5"/>
  <c r="D315" i="5"/>
  <c r="C319" i="5"/>
  <c r="D319" i="5"/>
  <c r="C323" i="5"/>
  <c r="D323" i="5"/>
  <c r="C330" i="5"/>
  <c r="D330" i="5"/>
  <c r="C337" i="5"/>
  <c r="D337" i="5"/>
  <c r="C345" i="5"/>
  <c r="D345" i="5"/>
  <c r="C349" i="5"/>
  <c r="D349" i="5"/>
  <c r="C354" i="5"/>
  <c r="D354" i="5"/>
  <c r="C358" i="5"/>
  <c r="D358" i="5"/>
  <c r="C365" i="5"/>
  <c r="D365" i="5"/>
  <c r="C373" i="5"/>
  <c r="D373" i="5"/>
  <c r="C382" i="5"/>
  <c r="D382" i="5"/>
  <c r="C394" i="5"/>
  <c r="D394" i="5"/>
  <c r="C402" i="5"/>
  <c r="D402" i="5"/>
  <c r="C409" i="5"/>
  <c r="D409" i="5"/>
  <c r="C419" i="5"/>
  <c r="D419" i="5"/>
  <c r="C425" i="5"/>
  <c r="D425" i="5"/>
  <c r="C440" i="5"/>
  <c r="D440" i="5"/>
  <c r="C445" i="5"/>
  <c r="D445" i="5"/>
  <c r="C452" i="5"/>
  <c r="D452" i="5"/>
  <c r="C457" i="5"/>
  <c r="D457" i="5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</calcChain>
</file>

<file path=xl/sharedStrings.xml><?xml version="1.0" encoding="utf-8"?>
<sst xmlns="http://schemas.openxmlformats.org/spreadsheetml/2006/main" count="611" uniqueCount="182">
  <si>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</si>
  <si>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</si>
  <si>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</si>
  <si>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</si>
  <si>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</si>
  <si>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</si>
  <si>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</si>
  <si>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</si>
  <si>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</si>
  <si>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</si>
  <si>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</si>
  <si>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</si>
  <si>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</si>
  <si>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</si>
  <si>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</si>
  <si>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</si>
  <si>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</si>
  <si>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</si>
  <si>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</si>
  <si>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</si>
  <si>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</si>
  <si>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</si>
  <si>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</si>
  <si>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</si>
  <si>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Aizkraukles novada Sporta skola</t>
  </si>
  <si>
    <t>Biatlons</t>
  </si>
  <si>
    <t>Brīvā cīņa</t>
  </si>
  <si>
    <t>Distanču slēpošana</t>
  </si>
  <si>
    <t>Handbols</t>
  </si>
  <si>
    <t>Alūksnes pilsētas Bērnu un jaunatnes sporta skola</t>
  </si>
  <si>
    <t>Vidzemes Jaunatnes futbola centrs "Staicele"</t>
  </si>
  <si>
    <t>Balvu Sporta skola</t>
  </si>
  <si>
    <t>Bauskas novada  BJSS</t>
  </si>
  <si>
    <t>Brocēnu  novada  BJSS</t>
  </si>
  <si>
    <t>Cēsu pilsētas Sporta skola</t>
  </si>
  <si>
    <t xml:space="preserve">Daugavpils novada BJSS </t>
  </si>
  <si>
    <t>Dobeles Sporta skola</t>
  </si>
  <si>
    <t>Gulbenes novada BJSS</t>
  </si>
  <si>
    <t>Ilūkstes novada Sporta skola</t>
  </si>
  <si>
    <t>Jelgavas novada sporta centrs</t>
  </si>
  <si>
    <t>Jēkabpils Sporta skola</t>
  </si>
  <si>
    <t>Kandavas novada BJSS</t>
  </si>
  <si>
    <t>Krāslavas Sporta skola</t>
  </si>
  <si>
    <t>Kuldīgas novada sporta skola</t>
  </si>
  <si>
    <t>Ķekavas novada Sporta skola</t>
  </si>
  <si>
    <t>Lielvārdes novada sporta centrs</t>
  </si>
  <si>
    <t>Liepājas rajona Sporta skola</t>
  </si>
  <si>
    <t>Līvānu Bērnu un jaunatnes sporta skola</t>
  </si>
  <si>
    <t>Ludzas novada sporta skola</t>
  </si>
  <si>
    <t>Madonas Bērnu un jaunatnes sporta skola</t>
  </si>
  <si>
    <t>Ogres Basketbola skola</t>
  </si>
  <si>
    <t>Ogres novada Sporta centrs</t>
  </si>
  <si>
    <t>Ādažu BJSS</t>
  </si>
  <si>
    <t>Preiļu novada BJSS</t>
  </si>
  <si>
    <t>Rēzeknes novada  BJSS</t>
  </si>
  <si>
    <t>Rugāju sporta centrs</t>
  </si>
  <si>
    <t>Rūjienas novada sporta skola</t>
  </si>
  <si>
    <t xml:space="preserve">Rojas novada sporta skola </t>
  </si>
  <si>
    <t>Salaspils Bērnu sporta skola</t>
  </si>
  <si>
    <t>Saldus pilsētas sporta skola</t>
  </si>
  <si>
    <t>Siguldas Sporta skola</t>
  </si>
  <si>
    <t>Smiltenes  pilsētas   BJSS</t>
  </si>
  <si>
    <t>Talsu  novada Sporta skola</t>
  </si>
  <si>
    <t>Tukuma Sporta skola</t>
  </si>
  <si>
    <t>Valkas  novada  BJSS</t>
  </si>
  <si>
    <t>Valmieras Bērnu sporta skola</t>
  </si>
  <si>
    <t>Ventspils novada  BJSS</t>
  </si>
  <si>
    <t>Vidzemes  JFSC “Staicele”</t>
  </si>
  <si>
    <t>Viesītes Sporta skola</t>
  </si>
  <si>
    <t>Viļakas novada BJSS</t>
  </si>
  <si>
    <t>Daugavpils BJSS</t>
  </si>
  <si>
    <t xml:space="preserve">Jelgavas Ledus sporta skola </t>
  </si>
  <si>
    <t>Jelgavas  spec.  peldēš.   skola</t>
  </si>
  <si>
    <t>Jūrmalas  sporta centrs</t>
  </si>
  <si>
    <t>Jūrmalas Sporta skola</t>
  </si>
  <si>
    <t>Liepājas Sporta spēļu skola</t>
  </si>
  <si>
    <t>Liepājas Tenisa Sporta skola</t>
  </si>
  <si>
    <t>Rēzeknes pilsētas BJSS</t>
  </si>
  <si>
    <t>Sporta skola “Arkādija”</t>
  </si>
  <si>
    <t>K.Kundziņa cīņas sporta skola</t>
  </si>
  <si>
    <t>Rīgas Futbola skola</t>
  </si>
  <si>
    <t>Rīgas Riteņbraukšanas skola</t>
  </si>
  <si>
    <t>BJSS   “Rīdzene”</t>
  </si>
  <si>
    <t>Rīgas Šaha  skola</t>
  </si>
  <si>
    <t>Rīgas 3. bērnu un jaunatnes sporta skola</t>
  </si>
  <si>
    <t>Rīgas Vingrošanas skola</t>
  </si>
  <si>
    <t>Rīgas Volejbola skola</t>
  </si>
  <si>
    <t>Hokeja skola “Rīga”</t>
  </si>
  <si>
    <t>Basketbola skola “Rīga”</t>
  </si>
  <si>
    <t>Sporta skola "Metta"</t>
  </si>
  <si>
    <t>Florbola skola "Kurši"</t>
  </si>
  <si>
    <t>Sporta dejas</t>
  </si>
  <si>
    <t>Svarcelšana</t>
  </si>
  <si>
    <t>Alūksnes BJSS</t>
  </si>
  <si>
    <t>Bauskas  novada Bērnu un jaunatnes sporta skola</t>
  </si>
  <si>
    <t>Dambrete</t>
  </si>
  <si>
    <t>Galda teniss</t>
  </si>
  <si>
    <t>Iecavas novada SS “Dartija”</t>
  </si>
  <si>
    <t>Līvānu BJSS</t>
  </si>
  <si>
    <t>Madonas BJSS</t>
  </si>
  <si>
    <t>Limbažu un Salacgrīvas nov. SS</t>
  </si>
  <si>
    <t>Vecumnieku novada Domes SS</t>
  </si>
  <si>
    <t>Viļānu novada pašvaldības SS</t>
  </si>
  <si>
    <t>Jelgavas  BJSS</t>
  </si>
  <si>
    <t>Liepājas Kompleksā SS</t>
  </si>
  <si>
    <t>Rīgas 3. BJSS</t>
  </si>
  <si>
    <t>Ventspils pils. domes IP SS “Spars”</t>
  </si>
  <si>
    <t>PI SS  “Pārdaugava”</t>
  </si>
  <si>
    <t>Aizkraukles novada SS</t>
  </si>
  <si>
    <t>Brocēnu novada Bērnu un jaunatnes sporta skola</t>
  </si>
  <si>
    <t>Hokejs</t>
  </si>
  <si>
    <t>Smaiļošana un kanoe airēšana</t>
  </si>
  <si>
    <t>Daugavpils Bērnu un jaunatnes sporta skola</t>
  </si>
  <si>
    <t>Airēšana</t>
  </si>
  <si>
    <t>Bokss</t>
  </si>
  <si>
    <t>Daiļslidošana</t>
  </si>
  <si>
    <t>Paukošana</t>
  </si>
  <si>
    <t>Šaušana</t>
  </si>
  <si>
    <t>Teniss</t>
  </si>
  <si>
    <t>Daugavpils novada sporta skola</t>
  </si>
  <si>
    <t>Riteņbraukšana</t>
  </si>
  <si>
    <t>Gulbenes novada Bērnu un jaunatnes sporta skola</t>
  </si>
  <si>
    <t>Iecavas novada sporta skola "Dartija"</t>
  </si>
  <si>
    <t>Šahs</t>
  </si>
  <si>
    <t>Jelgavas Bērnu un jaunatnes sporta skola</t>
  </si>
  <si>
    <t>BMX</t>
  </si>
  <si>
    <t>Mākslas vingrošana</t>
  </si>
  <si>
    <t>Jelgavas Ledus sporta skola</t>
  </si>
  <si>
    <t>Jelgavas novada Sporta centrs</t>
  </si>
  <si>
    <t>Jelgavas Specializētā peldēšanas skola</t>
  </si>
  <si>
    <t>Burāšana</t>
  </si>
  <si>
    <t>Kandavas novada Bērnu un jaunatnes Sporta skola</t>
  </si>
  <si>
    <t>Kuldīgas novada Sporta skola</t>
  </si>
  <si>
    <t>Jūrmalas
Sporta centrs</t>
  </si>
  <si>
    <t>Ķekavas novada sporta skola</t>
  </si>
  <si>
    <t>Regbijs</t>
  </si>
  <si>
    <t>Lielvārdes novada Sporta centrs</t>
  </si>
  <si>
    <t>LIEPĀJAS KOMPLEKSĀ SPORTA SKOLA</t>
  </si>
  <si>
    <t>Sporta vingrošana</t>
  </si>
  <si>
    <t>LIEPĀJAS SPORTA SPĒĻU SKOLA</t>
  </si>
  <si>
    <t>LIEPĀJAS TENISA SPORTA SKOLA</t>
  </si>
  <si>
    <t>Limbažu un Salacgrīvas novadu sporta skola</t>
  </si>
  <si>
    <t>Ludzas novada Sporta skola</t>
  </si>
  <si>
    <t>Ogres novada sporta centrs</t>
  </si>
  <si>
    <t>Preiļu novada Bērnu un jauniešu sporta skola</t>
  </si>
  <si>
    <t>Rēzeknes bērnu-jaunatnes sporta skola</t>
  </si>
  <si>
    <t>Rēzeknes novada pašvaldības Bērnu-jaunatnes sporta skola</t>
  </si>
  <si>
    <t>Bērnu un jaunatnes sporta skola "Rīdzene"</t>
  </si>
  <si>
    <t>Airēšanas slaloms</t>
  </si>
  <si>
    <t>Bērnu un jauniešu basketbola skola "RĪGA"</t>
  </si>
  <si>
    <t>Hokeja skola "Rīga"</t>
  </si>
  <si>
    <t>Krišjāņa Kundziņa Cīņas sporta skola</t>
  </si>
  <si>
    <t>Profesionālās ievirzes sporta skola "Pārdaugava"</t>
  </si>
  <si>
    <t>Rīgas Šaha skola</t>
  </si>
  <si>
    <t>Sporta skola "Arkādija"</t>
  </si>
  <si>
    <t>Sporta skola "METTA"</t>
  </si>
  <si>
    <t>Rūjienas novada Sporta skola</t>
  </si>
  <si>
    <t>Salaspils pašvaldības izglītības iestāde "Salaspils sporta skola"</t>
  </si>
  <si>
    <t>Saldus Sporta skola</t>
  </si>
  <si>
    <t>Badmintons</t>
  </si>
  <si>
    <t>Kalnu slēpošana</t>
  </si>
  <si>
    <t>Smiltenes pilsētas Bērnu un jaunatnes sporta skola</t>
  </si>
  <si>
    <t>Talsu novada Sporta skola</t>
  </si>
  <si>
    <t>Valkas novada Bērnu - jaunatnes sporta skola</t>
  </si>
  <si>
    <t>Ventspils novada Bērnu un jaunatnes sporta skola</t>
  </si>
  <si>
    <t>Ventspils pilsētas domes Izglītības pārvaldes Sporta skola "Spars"</t>
  </si>
  <si>
    <t>Ložu šaušana</t>
  </si>
  <si>
    <t>Šorttreks</t>
  </si>
  <si>
    <t>Viļakas novada Bērnu un jaunatnes sporta skola</t>
  </si>
  <si>
    <t>Viļānu novada pašvaldības Sporta skola</t>
  </si>
  <si>
    <t>Grupas kopā</t>
  </si>
  <si>
    <t>Audzēkņi kopā</t>
  </si>
  <si>
    <t>Likmes kopā</t>
  </si>
  <si>
    <t>Treneri kopā</t>
  </si>
  <si>
    <t>Grupas</t>
  </si>
  <si>
    <t>Florbola 
sporta skola</t>
  </si>
  <si>
    <t>Rojas novada
Sporta skola</t>
  </si>
  <si>
    <t>Vecumnieku novada domes Sporta skola</t>
  </si>
  <si>
    <t>KOPĀ:</t>
  </si>
  <si>
    <t>Izglītojamie</t>
  </si>
  <si>
    <t>Izglītojamie kopā</t>
  </si>
  <si>
    <t>Piezīme: par VIIS ievadīto datu precizitāti atbildīgas izglītības iestādes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</si>
</sst>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7"/>
      <color indexed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 applyProtection="1">
      <alignment horizontal="right" vertical="top" wrapText="1" readingOrder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2" borderId="1" xfId="0" applyFill="1" applyBorder="1"/>
    <xf numFmtId="0" fontId="0" fillId="0" borderId="2" xfId="0" applyBorder="1"/>
    <xf numFmtId="164" fontId="0" fillId="2" borderId="1" xfId="0" applyNumberFormat="1" applyFill="1" applyBorder="1"/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Fill="1" applyBorder="1"/>
    <xf numFmtId="0" fontId="0" fillId="0" borderId="4" xfId="0" applyBorder="1"/>
    <xf numFmtId="0" fontId="1" fillId="0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7" fillId="0" borderId="0" xfId="0" applyFont="1"/>
    <xf numFmtId="0" fontId="1" fillId="0" borderId="2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 applyProtection="1">
      <alignment horizontal="right" vertical="top" wrapText="1" readingOrder="1"/>
      <protection locked="0"/>
    </xf>
    <xf numFmtId="164" fontId="1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0" fillId="2" borderId="4" xfId="0" applyFill="1" applyBorder="1"/>
    <xf numFmtId="164" fontId="0" fillId="2" borderId="4" xfId="0" applyNumberFormat="1" applyFill="1" applyBorder="1"/>
    <xf numFmtId="0" fontId="5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top" wrapText="1" readingOrder="1"/>
      <protection locked="0"/>
    </xf>
    <xf numFmtId="164" fontId="2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" borderId="1" xfId="0" applyFont="1" applyFill="1" applyBorder="1"/>
    <xf numFmtId="0" fontId="5" fillId="0" borderId="5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11" xfId="0" applyFont="1" applyBorder="1"/>
    <xf numFmtId="0" fontId="5" fillId="4" borderId="0" xfId="0" applyFont="1" applyFill="1" applyBorder="1"/>
    <xf numFmtId="0" fontId="5" fillId="4" borderId="0" xfId="0" applyFont="1" applyFill="1"/>
    <xf numFmtId="0" fontId="5" fillId="0" borderId="11" xfId="0" applyFont="1" applyFill="1" applyBorder="1"/>
    <xf numFmtId="0" fontId="5" fillId="0" borderId="0" xfId="0" applyFont="1" applyFill="1" applyBorder="1"/>
    <xf numFmtId="0" fontId="1" fillId="5" borderId="1" xfId="0" applyFont="1" applyFill="1" applyBorder="1" applyAlignment="1" applyProtection="1">
      <alignment horizontal="center" vertical="top" wrapText="1" readingOrder="1"/>
      <protection locked="0"/>
    </xf>
    <xf numFmtId="0" fontId="1" fillId="5" borderId="1" xfId="0" applyFont="1" applyFill="1" applyBorder="1" applyAlignment="1" applyProtection="1">
      <alignment vertical="top" wrapText="1" readingOrder="1"/>
      <protection locked="0"/>
    </xf>
    <xf numFmtId="0" fontId="1" fillId="5" borderId="1" xfId="0" applyFont="1" applyFill="1" applyBorder="1" applyAlignment="1" applyProtection="1">
      <alignment horizontal="right" vertical="top" wrapText="1" readingOrder="1"/>
      <protection locked="0"/>
    </xf>
    <xf numFmtId="164" fontId="1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5" borderId="1" xfId="0" applyFill="1" applyBorder="1"/>
    <xf numFmtId="0" fontId="1" fillId="5" borderId="4" xfId="0" applyFont="1" applyFill="1" applyBorder="1" applyAlignment="1" applyProtection="1">
      <alignment horizontal="center" vertical="center" wrapText="1" readingOrder="1"/>
      <protection locked="0"/>
    </xf>
    <xf numFmtId="0" fontId="1" fillId="5" borderId="1" xfId="0" applyFont="1" applyFill="1" applyBorder="1" applyAlignment="1" applyProtection="1">
      <alignment vertical="center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2" fillId="5" borderId="1" xfId="0" applyFont="1" applyFill="1" applyBorder="1" applyAlignment="1" applyProtection="1">
      <alignment horizontal="right" vertical="top" wrapText="1" readingOrder="1"/>
      <protection locked="0"/>
    </xf>
    <xf numFmtId="164" fontId="2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5" borderId="1" xfId="0" applyFont="1" applyFill="1" applyBorder="1"/>
    <xf numFmtId="0" fontId="2" fillId="5" borderId="4" xfId="0" applyFont="1" applyFill="1" applyBorder="1" applyAlignment="1" applyProtection="1">
      <alignment horizontal="center" vertical="top" wrapText="1" readingOrder="1"/>
      <protection locked="0"/>
    </xf>
    <xf numFmtId="0" fontId="9" fillId="5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0" fillId="5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 applyAlignment="1">
      <alignment vertical="center"/>
    </xf>
    <xf numFmtId="0" fontId="0" fillId="0" borderId="6" xfId="0" applyBorder="1"/>
    <xf numFmtId="0" fontId="0" fillId="2" borderId="6" xfId="0" applyFill="1" applyBorder="1"/>
    <xf numFmtId="0" fontId="0" fillId="5" borderId="6" xfId="0" applyFill="1" applyBorder="1"/>
    <xf numFmtId="0" fontId="3" fillId="0" borderId="6" xfId="0" applyFont="1" applyFill="1" applyBorder="1"/>
    <xf numFmtId="0" fontId="0" fillId="0" borderId="12" xfId="0" applyBorder="1"/>
    <xf numFmtId="0" fontId="0" fillId="0" borderId="8" xfId="0" applyBorder="1"/>
    <xf numFmtId="0" fontId="3" fillId="5" borderId="6" xfId="0" applyFont="1" applyFill="1" applyBorder="1"/>
    <xf numFmtId="0" fontId="3" fillId="3" borderId="6" xfId="0" applyFont="1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0" fontId="0" fillId="0" borderId="7" xfId="0" applyBorder="1"/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164" fontId="5" fillId="0" borderId="2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4" fillId="0" borderId="4" xfId="0" applyFont="1" applyBorder="1" applyAlignment="1" applyProtection="1">
      <alignment horizontal="center" vertical="top" wrapText="1" readingOrder="1"/>
      <protection locked="0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461" sqref="I461"/>
    </sheetView>
  </sheetViews>
  <sheetFormatPr defaultRowHeight="60.75" customHeight="1" x14ac:dyDescent="0.25"/>
  <cols>
    <col min="1" max="1" width="20.28515625" style="1" customWidth="1"/>
    <col min="2" max="2" width="21.5703125" style="1" customWidth="1"/>
    <col min="3" max="27" width="9.140625" style="1"/>
    <col min="28" max="28" width="11.7109375" style="1" customWidth="1"/>
    <col min="29" max="30" width="9.140625" style="1"/>
    <col min="31" max="140" width="9.140625" style="64"/>
    <col min="141" max="141" width="9.140625" style="66"/>
    <col min="142" max="16384" width="9.140625" style="1"/>
  </cols>
  <sheetData>
    <row r="1" spans="1:141" s="34" customFormat="1" ht="45" customHeight="1" x14ac:dyDescent="0.25">
      <c r="A1" s="106" t="s">
        <v>10</v>
      </c>
      <c r="B1" s="106" t="s">
        <v>11</v>
      </c>
      <c r="C1" s="93" t="s">
        <v>12</v>
      </c>
      <c r="D1" s="94"/>
      <c r="E1" s="93" t="s">
        <v>13</v>
      </c>
      <c r="F1" s="94"/>
      <c r="G1" s="93" t="s">
        <v>14</v>
      </c>
      <c r="H1" s="94"/>
      <c r="I1" s="93" t="s">
        <v>15</v>
      </c>
      <c r="J1" s="94"/>
      <c r="K1" s="93" t="s">
        <v>16</v>
      </c>
      <c r="L1" s="94"/>
      <c r="M1" s="93" t="s">
        <v>17</v>
      </c>
      <c r="N1" s="94"/>
      <c r="O1" s="93" t="s">
        <v>18</v>
      </c>
      <c r="P1" s="94"/>
      <c r="Q1" s="93" t="s">
        <v>19</v>
      </c>
      <c r="R1" s="94"/>
      <c r="S1" s="93" t="s">
        <v>20</v>
      </c>
      <c r="T1" s="94"/>
      <c r="U1" s="93" t="s">
        <v>21</v>
      </c>
      <c r="V1" s="94"/>
      <c r="W1" s="93" t="s">
        <v>22</v>
      </c>
      <c r="X1" s="94"/>
      <c r="Y1" s="93" t="s">
        <v>23</v>
      </c>
      <c r="Z1" s="94"/>
      <c r="AA1" s="106" t="s">
        <v>170</v>
      </c>
      <c r="AB1" s="106" t="s">
        <v>180</v>
      </c>
      <c r="AC1" s="106" t="s">
        <v>172</v>
      </c>
      <c r="AD1" s="106" t="s">
        <v>173</v>
      </c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65"/>
    </row>
    <row r="2" spans="1:141" ht="28.5" customHeight="1" x14ac:dyDescent="0.25">
      <c r="A2" s="107"/>
      <c r="B2" s="107"/>
      <c r="C2" s="77" t="s">
        <v>174</v>
      </c>
      <c r="D2" s="77" t="s">
        <v>179</v>
      </c>
      <c r="E2" s="77" t="s">
        <v>174</v>
      </c>
      <c r="F2" s="77" t="s">
        <v>179</v>
      </c>
      <c r="G2" s="77" t="s">
        <v>174</v>
      </c>
      <c r="H2" s="77" t="s">
        <v>179</v>
      </c>
      <c r="I2" s="77" t="s">
        <v>174</v>
      </c>
      <c r="J2" s="77" t="s">
        <v>179</v>
      </c>
      <c r="K2" s="77" t="s">
        <v>174</v>
      </c>
      <c r="L2" s="77" t="s">
        <v>179</v>
      </c>
      <c r="M2" s="77" t="s">
        <v>174</v>
      </c>
      <c r="N2" s="77" t="s">
        <v>179</v>
      </c>
      <c r="O2" s="77" t="s">
        <v>174</v>
      </c>
      <c r="P2" s="77" t="s">
        <v>179</v>
      </c>
      <c r="Q2" s="77" t="s">
        <v>174</v>
      </c>
      <c r="R2" s="77" t="s">
        <v>179</v>
      </c>
      <c r="S2" s="77" t="s">
        <v>174</v>
      </c>
      <c r="T2" s="77" t="s">
        <v>179</v>
      </c>
      <c r="U2" s="77" t="s">
        <v>174</v>
      </c>
      <c r="V2" s="77" t="s">
        <v>179</v>
      </c>
      <c r="W2" s="77" t="s">
        <v>174</v>
      </c>
      <c r="X2" s="77" t="s">
        <v>179</v>
      </c>
      <c r="Y2" s="77" t="s">
        <v>174</v>
      </c>
      <c r="Z2" s="77" t="s">
        <v>179</v>
      </c>
      <c r="AA2" s="107"/>
      <c r="AB2" s="107"/>
      <c r="AC2" s="107"/>
      <c r="AD2" s="107"/>
    </row>
    <row r="3" spans="1:141" ht="15.75" customHeight="1" x14ac:dyDescent="0.25">
      <c r="A3" s="95" t="s">
        <v>0</v>
      </c>
      <c r="B3" s="2" t="s">
        <v>1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12</v>
      </c>
      <c r="I3" s="3">
        <v>1</v>
      </c>
      <c r="J3" s="3">
        <v>14</v>
      </c>
      <c r="K3" s="3">
        <v>0</v>
      </c>
      <c r="L3" s="3">
        <v>0</v>
      </c>
      <c r="M3" s="3">
        <v>1</v>
      </c>
      <c r="N3" s="3">
        <v>9</v>
      </c>
      <c r="O3" s="3">
        <v>1</v>
      </c>
      <c r="P3" s="3">
        <v>10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4</v>
      </c>
      <c r="AB3" s="3">
        <v>42</v>
      </c>
      <c r="AC3" s="4">
        <v>2.67</v>
      </c>
      <c r="AD3" s="3">
        <v>2</v>
      </c>
    </row>
    <row r="4" spans="1:141" ht="15.75" customHeight="1" x14ac:dyDescent="0.25">
      <c r="A4" s="96"/>
      <c r="B4" s="2" t="s">
        <v>2</v>
      </c>
      <c r="C4" s="3">
        <v>1</v>
      </c>
      <c r="D4" s="3">
        <v>11</v>
      </c>
      <c r="E4" s="3">
        <v>1</v>
      </c>
      <c r="F4" s="3">
        <v>14</v>
      </c>
      <c r="G4" s="3">
        <v>1</v>
      </c>
      <c r="H4" s="3">
        <v>9</v>
      </c>
      <c r="I4" s="3">
        <v>1</v>
      </c>
      <c r="J4" s="3">
        <v>15</v>
      </c>
      <c r="K4" s="3">
        <v>1</v>
      </c>
      <c r="L4" s="3">
        <v>11</v>
      </c>
      <c r="M4" s="3">
        <v>1</v>
      </c>
      <c r="N4" s="3">
        <v>10</v>
      </c>
      <c r="O4" s="3">
        <v>1</v>
      </c>
      <c r="P4" s="3">
        <v>9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7</v>
      </c>
      <c r="AB4" s="3">
        <v>74</v>
      </c>
      <c r="AC4" s="4">
        <v>4.5199999999999996</v>
      </c>
      <c r="AD4" s="3">
        <v>3</v>
      </c>
    </row>
    <row r="5" spans="1:141" ht="14.25" customHeight="1" x14ac:dyDescent="0.25">
      <c r="A5" s="96"/>
      <c r="B5" s="2" t="s">
        <v>3</v>
      </c>
      <c r="C5" s="3">
        <v>1</v>
      </c>
      <c r="D5" s="3">
        <v>16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16</v>
      </c>
      <c r="K5" s="3">
        <v>0</v>
      </c>
      <c r="L5" s="3">
        <v>0</v>
      </c>
      <c r="M5" s="3">
        <v>2</v>
      </c>
      <c r="N5" s="3">
        <v>24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3</v>
      </c>
      <c r="AB5" s="3">
        <v>40</v>
      </c>
      <c r="AC5" s="4">
        <v>1.86</v>
      </c>
      <c r="AD5" s="3">
        <v>2</v>
      </c>
    </row>
    <row r="6" spans="1:141" ht="15.75" customHeight="1" x14ac:dyDescent="0.25">
      <c r="A6" s="96"/>
      <c r="B6" s="2" t="s">
        <v>4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12</v>
      </c>
      <c r="I6" s="3">
        <v>0</v>
      </c>
      <c r="J6" s="3">
        <v>0</v>
      </c>
      <c r="K6" s="3">
        <v>1</v>
      </c>
      <c r="L6" s="3">
        <v>13</v>
      </c>
      <c r="M6" s="3">
        <v>0</v>
      </c>
      <c r="N6" s="3">
        <v>0</v>
      </c>
      <c r="O6" s="3">
        <v>1</v>
      </c>
      <c r="P6" s="3">
        <v>12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3</v>
      </c>
      <c r="AB6" s="3">
        <v>37</v>
      </c>
      <c r="AC6" s="4">
        <v>2</v>
      </c>
      <c r="AD6" s="3">
        <v>2</v>
      </c>
    </row>
    <row r="7" spans="1:141" ht="17.25" customHeight="1" x14ac:dyDescent="0.25">
      <c r="A7" s="96"/>
      <c r="B7" s="2" t="s">
        <v>5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9</v>
      </c>
      <c r="I7" s="3">
        <v>1</v>
      </c>
      <c r="J7" s="3">
        <v>8</v>
      </c>
      <c r="K7" s="3">
        <v>0</v>
      </c>
      <c r="L7" s="3">
        <v>0</v>
      </c>
      <c r="M7" s="3">
        <v>1</v>
      </c>
      <c r="N7" s="3">
        <v>8</v>
      </c>
      <c r="O7" s="3">
        <v>0</v>
      </c>
      <c r="P7" s="3">
        <v>0</v>
      </c>
      <c r="Q7" s="3">
        <v>1</v>
      </c>
      <c r="R7" s="3">
        <v>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4</v>
      </c>
      <c r="AB7" s="3">
        <v>32</v>
      </c>
      <c r="AC7" s="4">
        <v>2.76</v>
      </c>
      <c r="AD7" s="3">
        <v>2</v>
      </c>
    </row>
    <row r="8" spans="1:141" ht="17.25" customHeight="1" x14ac:dyDescent="0.25">
      <c r="A8" s="96"/>
      <c r="B8" s="2" t="s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3</v>
      </c>
      <c r="AA8" s="3">
        <v>2</v>
      </c>
      <c r="AB8" s="3">
        <v>13</v>
      </c>
      <c r="AC8" s="4">
        <v>1.71</v>
      </c>
      <c r="AD8" s="3">
        <v>1</v>
      </c>
    </row>
    <row r="9" spans="1:141" ht="16.5" customHeight="1" x14ac:dyDescent="0.25">
      <c r="A9" s="96"/>
      <c r="B9" s="2" t="s">
        <v>7</v>
      </c>
      <c r="C9" s="3">
        <v>2</v>
      </c>
      <c r="D9" s="3">
        <v>24</v>
      </c>
      <c r="E9" s="3">
        <v>1</v>
      </c>
      <c r="F9" s="3">
        <v>15</v>
      </c>
      <c r="G9" s="3">
        <v>0</v>
      </c>
      <c r="H9" s="3">
        <v>0</v>
      </c>
      <c r="I9" s="3">
        <v>2</v>
      </c>
      <c r="J9" s="3">
        <v>18</v>
      </c>
      <c r="K9" s="3">
        <v>1</v>
      </c>
      <c r="L9" s="3">
        <v>12</v>
      </c>
      <c r="M9" s="3">
        <v>1</v>
      </c>
      <c r="N9" s="3">
        <v>12</v>
      </c>
      <c r="O9" s="3">
        <v>0</v>
      </c>
      <c r="P9" s="3">
        <v>0</v>
      </c>
      <c r="Q9" s="3">
        <v>1</v>
      </c>
      <c r="R9" s="3">
        <v>10</v>
      </c>
      <c r="S9" s="3">
        <v>0</v>
      </c>
      <c r="T9" s="3">
        <v>0</v>
      </c>
      <c r="U9" s="3">
        <v>1</v>
      </c>
      <c r="V9" s="3">
        <v>10</v>
      </c>
      <c r="W9" s="3">
        <v>0</v>
      </c>
      <c r="X9" s="3">
        <v>0</v>
      </c>
      <c r="Y9" s="3">
        <v>0</v>
      </c>
      <c r="Z9" s="3">
        <v>0</v>
      </c>
      <c r="AA9" s="3">
        <v>7</v>
      </c>
      <c r="AB9" s="3">
        <v>87</v>
      </c>
      <c r="AC9" s="4">
        <v>4.05</v>
      </c>
      <c r="AD9" s="3">
        <v>3</v>
      </c>
    </row>
    <row r="10" spans="1:141" ht="18" customHeight="1" x14ac:dyDescent="0.25">
      <c r="A10" s="96"/>
      <c r="B10" s="2" t="s">
        <v>8</v>
      </c>
      <c r="C10" s="3">
        <v>0</v>
      </c>
      <c r="D10" s="3">
        <v>0</v>
      </c>
      <c r="E10" s="3">
        <v>1</v>
      </c>
      <c r="F10" s="3">
        <v>12</v>
      </c>
      <c r="G10" s="3">
        <v>1</v>
      </c>
      <c r="H10" s="3">
        <v>12</v>
      </c>
      <c r="I10" s="3">
        <v>1</v>
      </c>
      <c r="J10" s="3">
        <v>10</v>
      </c>
      <c r="K10" s="3">
        <v>0</v>
      </c>
      <c r="L10" s="3">
        <v>0</v>
      </c>
      <c r="M10" s="3">
        <v>1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3</v>
      </c>
      <c r="AB10" s="3">
        <v>35</v>
      </c>
      <c r="AC10" s="4">
        <v>1.67</v>
      </c>
      <c r="AD10" s="3">
        <v>1</v>
      </c>
    </row>
    <row r="11" spans="1:141" ht="15.75" customHeight="1" x14ac:dyDescent="0.25">
      <c r="A11" s="96"/>
      <c r="B11" s="2" t="s">
        <v>9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14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2</v>
      </c>
      <c r="AB11" s="3">
        <v>23</v>
      </c>
      <c r="AC11" s="4">
        <v>1.43</v>
      </c>
      <c r="AD11" s="3">
        <v>1</v>
      </c>
    </row>
    <row r="12" spans="1:141" s="7" customFormat="1" ht="13.5" customHeight="1" x14ac:dyDescent="0.25">
      <c r="A12" s="97"/>
      <c r="B12" s="61" t="s">
        <v>178</v>
      </c>
      <c r="C12" s="5">
        <f t="shared" ref="C12:X12" si="0">SUM(C3:C11)</f>
        <v>4</v>
      </c>
      <c r="D12" s="5">
        <f t="shared" si="0"/>
        <v>51</v>
      </c>
      <c r="E12" s="5">
        <f t="shared" si="0"/>
        <v>3</v>
      </c>
      <c r="F12" s="5">
        <f t="shared" si="0"/>
        <v>41</v>
      </c>
      <c r="G12" s="5">
        <f t="shared" si="0"/>
        <v>6</v>
      </c>
      <c r="H12" s="5">
        <f t="shared" si="0"/>
        <v>68</v>
      </c>
      <c r="I12" s="5">
        <f t="shared" si="0"/>
        <v>7</v>
      </c>
      <c r="J12" s="5">
        <f t="shared" si="0"/>
        <v>81</v>
      </c>
      <c r="K12" s="5">
        <f t="shared" si="0"/>
        <v>3</v>
      </c>
      <c r="L12" s="5">
        <f t="shared" si="0"/>
        <v>36</v>
      </c>
      <c r="M12" s="5">
        <f t="shared" si="0"/>
        <v>7</v>
      </c>
      <c r="N12" s="5">
        <f t="shared" si="0"/>
        <v>74</v>
      </c>
      <c r="O12" s="5">
        <f t="shared" si="0"/>
        <v>3</v>
      </c>
      <c r="P12" s="5">
        <f t="shared" si="0"/>
        <v>31</v>
      </c>
      <c r="Q12" s="5">
        <f t="shared" si="0"/>
        <v>3</v>
      </c>
      <c r="R12" s="5">
        <f t="shared" si="0"/>
        <v>25</v>
      </c>
      <c r="S12" s="5">
        <f t="shared" si="0"/>
        <v>0</v>
      </c>
      <c r="T12" s="5">
        <f t="shared" si="0"/>
        <v>0</v>
      </c>
      <c r="U12" s="5">
        <f t="shared" si="0"/>
        <v>1</v>
      </c>
      <c r="V12" s="5">
        <f t="shared" si="0"/>
        <v>10</v>
      </c>
      <c r="W12" s="5">
        <f t="shared" si="0"/>
        <v>0</v>
      </c>
      <c r="X12" s="5">
        <f t="shared" si="0"/>
        <v>0</v>
      </c>
      <c r="Y12" s="5">
        <f t="shared" ref="Y12:AD12" si="1">SUM(Y3:Y11)</f>
        <v>1</v>
      </c>
      <c r="Z12" s="5">
        <f t="shared" si="1"/>
        <v>3</v>
      </c>
      <c r="AA12" s="5">
        <f t="shared" si="1"/>
        <v>35</v>
      </c>
      <c r="AB12" s="5">
        <f t="shared" si="1"/>
        <v>383</v>
      </c>
      <c r="AC12" s="6">
        <f t="shared" si="1"/>
        <v>22.67</v>
      </c>
      <c r="AD12" s="5">
        <f t="shared" si="1"/>
        <v>17</v>
      </c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7"/>
    </row>
    <row r="13" spans="1:141" s="52" customFormat="1" ht="9.75" customHeight="1" x14ac:dyDescent="0.25">
      <c r="A13" s="48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0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8"/>
    </row>
    <row r="14" spans="1:141" ht="13.5" customHeight="1" x14ac:dyDescent="0.25">
      <c r="A14" s="95" t="s">
        <v>24</v>
      </c>
      <c r="B14" s="2" t="s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16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16</v>
      </c>
      <c r="AC14" s="4">
        <v>0.57142857142856995</v>
      </c>
      <c r="AD14" s="3">
        <v>1</v>
      </c>
    </row>
    <row r="15" spans="1:141" ht="15.75" customHeight="1" x14ac:dyDescent="0.25">
      <c r="A15" s="96"/>
      <c r="B15" s="2" t="s">
        <v>25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5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4</v>
      </c>
      <c r="Y15" s="3">
        <v>0</v>
      </c>
      <c r="Z15" s="3">
        <v>0</v>
      </c>
      <c r="AA15" s="3">
        <v>3</v>
      </c>
      <c r="AB15" s="3">
        <v>19</v>
      </c>
      <c r="AC15" s="4">
        <v>1.9523809523809199</v>
      </c>
      <c r="AD15" s="3">
        <v>2</v>
      </c>
    </row>
    <row r="16" spans="1:141" ht="11.25" customHeight="1" x14ac:dyDescent="0.25">
      <c r="A16" s="96"/>
      <c r="B16" s="2" t="s">
        <v>26</v>
      </c>
      <c r="C16" s="3">
        <v>0</v>
      </c>
      <c r="D16" s="3">
        <v>0</v>
      </c>
      <c r="E16" s="3">
        <v>1</v>
      </c>
      <c r="F16" s="3">
        <v>11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6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10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27</v>
      </c>
      <c r="AC16" s="4">
        <v>1.09523809523809</v>
      </c>
      <c r="AD16" s="3">
        <v>2</v>
      </c>
    </row>
    <row r="17" spans="1:141" ht="13.5" customHeight="1" x14ac:dyDescent="0.25">
      <c r="A17" s="96"/>
      <c r="B17" s="2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20</v>
      </c>
      <c r="AC17" s="4">
        <v>1.3333333333333199</v>
      </c>
      <c r="AD17" s="3">
        <v>1</v>
      </c>
    </row>
    <row r="18" spans="1:141" ht="15" customHeight="1" x14ac:dyDescent="0.25">
      <c r="A18" s="96"/>
      <c r="B18" s="2" t="s">
        <v>28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16</v>
      </c>
      <c r="I18" s="3">
        <v>0</v>
      </c>
      <c r="J18" s="3">
        <v>0</v>
      </c>
      <c r="K18" s="3">
        <v>1</v>
      </c>
      <c r="L18" s="3">
        <v>16</v>
      </c>
      <c r="M18" s="3">
        <v>1</v>
      </c>
      <c r="N18" s="3">
        <v>13</v>
      </c>
      <c r="O18" s="3">
        <v>1</v>
      </c>
      <c r="P18" s="3">
        <v>11</v>
      </c>
      <c r="Q18" s="3">
        <v>1</v>
      </c>
      <c r="R18" s="3">
        <v>11</v>
      </c>
      <c r="S18" s="3">
        <v>0</v>
      </c>
      <c r="T18" s="3">
        <v>0</v>
      </c>
      <c r="U18" s="3">
        <v>1</v>
      </c>
      <c r="V18" s="3">
        <v>12</v>
      </c>
      <c r="W18" s="3">
        <v>1</v>
      </c>
      <c r="X18" s="3">
        <v>11</v>
      </c>
      <c r="Y18" s="3">
        <v>0</v>
      </c>
      <c r="Z18" s="3">
        <v>0</v>
      </c>
      <c r="AA18" s="3">
        <v>7</v>
      </c>
      <c r="AB18" s="3">
        <v>90</v>
      </c>
      <c r="AC18" s="4">
        <v>3.0476190476190101</v>
      </c>
      <c r="AD18" s="3">
        <v>2</v>
      </c>
    </row>
    <row r="19" spans="1:141" ht="14.25" customHeight="1" x14ac:dyDescent="0.25">
      <c r="A19" s="96"/>
      <c r="B19" s="2" t="s">
        <v>8</v>
      </c>
      <c r="C19" s="3">
        <v>1</v>
      </c>
      <c r="D19" s="3">
        <v>16</v>
      </c>
      <c r="E19" s="3">
        <v>2</v>
      </c>
      <c r="F19" s="3">
        <v>30</v>
      </c>
      <c r="G19" s="3">
        <v>0</v>
      </c>
      <c r="H19" s="3">
        <v>0</v>
      </c>
      <c r="I19" s="3">
        <v>1</v>
      </c>
      <c r="J19" s="3">
        <v>12</v>
      </c>
      <c r="K19" s="3">
        <v>2</v>
      </c>
      <c r="L19" s="3">
        <v>34</v>
      </c>
      <c r="M19" s="3">
        <v>3</v>
      </c>
      <c r="N19" s="3">
        <v>35</v>
      </c>
      <c r="O19" s="3">
        <v>3</v>
      </c>
      <c r="P19" s="3">
        <v>27</v>
      </c>
      <c r="Q19" s="3">
        <v>1</v>
      </c>
      <c r="R19" s="3">
        <v>10</v>
      </c>
      <c r="S19" s="3">
        <v>2</v>
      </c>
      <c r="T19" s="3">
        <v>18</v>
      </c>
      <c r="U19" s="3">
        <v>2</v>
      </c>
      <c r="V19" s="3">
        <v>6</v>
      </c>
      <c r="W19" s="3">
        <v>0</v>
      </c>
      <c r="X19" s="3">
        <v>0</v>
      </c>
      <c r="Y19" s="3">
        <v>0</v>
      </c>
      <c r="Z19" s="3">
        <v>0</v>
      </c>
      <c r="AA19" s="3">
        <v>17</v>
      </c>
      <c r="AB19" s="3">
        <v>188</v>
      </c>
      <c r="AC19" s="4">
        <v>9.4761904761903999</v>
      </c>
      <c r="AD19" s="3">
        <v>10</v>
      </c>
    </row>
    <row r="20" spans="1:141" ht="14.25" customHeight="1" x14ac:dyDescent="0.25">
      <c r="A20" s="96"/>
      <c r="B20" s="2" t="s">
        <v>9</v>
      </c>
      <c r="C20" s="3">
        <v>1</v>
      </c>
      <c r="D20" s="3">
        <v>20</v>
      </c>
      <c r="E20" s="3">
        <v>0</v>
      </c>
      <c r="F20" s="3">
        <v>0</v>
      </c>
      <c r="G20" s="3">
        <v>1</v>
      </c>
      <c r="H20" s="3">
        <v>13</v>
      </c>
      <c r="I20" s="3">
        <v>1</v>
      </c>
      <c r="J20" s="3">
        <v>12</v>
      </c>
      <c r="K20" s="3">
        <v>1</v>
      </c>
      <c r="L20" s="3">
        <v>14</v>
      </c>
      <c r="M20" s="3">
        <v>0</v>
      </c>
      <c r="N20" s="3">
        <v>0</v>
      </c>
      <c r="O20" s="3">
        <v>1</v>
      </c>
      <c r="P20" s="3">
        <v>16</v>
      </c>
      <c r="Q20" s="3">
        <v>0</v>
      </c>
      <c r="R20" s="3">
        <v>0</v>
      </c>
      <c r="S20" s="3">
        <v>1</v>
      </c>
      <c r="T20" s="3">
        <v>12</v>
      </c>
      <c r="U20" s="3">
        <v>1</v>
      </c>
      <c r="V20" s="3">
        <v>10</v>
      </c>
      <c r="W20" s="3">
        <v>0</v>
      </c>
      <c r="X20" s="3">
        <v>0</v>
      </c>
      <c r="Y20" s="3">
        <v>0</v>
      </c>
      <c r="Z20" s="3">
        <v>0</v>
      </c>
      <c r="AA20" s="3">
        <v>7</v>
      </c>
      <c r="AB20" s="3">
        <v>97</v>
      </c>
      <c r="AC20" s="4">
        <v>3.6190476190475902</v>
      </c>
      <c r="AD20" s="3">
        <v>5</v>
      </c>
    </row>
    <row r="21" spans="1:141" s="7" customFormat="1" ht="14.25" customHeight="1" x14ac:dyDescent="0.25">
      <c r="A21" s="97"/>
      <c r="B21" s="61" t="s">
        <v>178</v>
      </c>
      <c r="C21" s="5">
        <f t="shared" ref="C21:X21" si="2">SUM(C14:C20)</f>
        <v>2</v>
      </c>
      <c r="D21" s="5">
        <f t="shared" si="2"/>
        <v>36</v>
      </c>
      <c r="E21" s="5">
        <f t="shared" si="2"/>
        <v>3</v>
      </c>
      <c r="F21" s="5">
        <f t="shared" si="2"/>
        <v>41</v>
      </c>
      <c r="G21" s="5">
        <f t="shared" si="2"/>
        <v>3</v>
      </c>
      <c r="H21" s="5">
        <f t="shared" si="2"/>
        <v>38</v>
      </c>
      <c r="I21" s="5">
        <f t="shared" si="2"/>
        <v>3</v>
      </c>
      <c r="J21" s="5">
        <f t="shared" si="2"/>
        <v>40</v>
      </c>
      <c r="K21" s="5">
        <f t="shared" si="2"/>
        <v>6</v>
      </c>
      <c r="L21" s="5">
        <f t="shared" si="2"/>
        <v>80</v>
      </c>
      <c r="M21" s="5">
        <f t="shared" si="2"/>
        <v>4</v>
      </c>
      <c r="N21" s="5">
        <f t="shared" si="2"/>
        <v>48</v>
      </c>
      <c r="O21" s="5">
        <f t="shared" si="2"/>
        <v>6</v>
      </c>
      <c r="P21" s="5">
        <f t="shared" si="2"/>
        <v>65</v>
      </c>
      <c r="Q21" s="5">
        <f t="shared" si="2"/>
        <v>4</v>
      </c>
      <c r="R21" s="5">
        <f t="shared" si="2"/>
        <v>36</v>
      </c>
      <c r="S21" s="5">
        <f t="shared" si="2"/>
        <v>3</v>
      </c>
      <c r="T21" s="5">
        <f t="shared" si="2"/>
        <v>30</v>
      </c>
      <c r="U21" s="5">
        <f t="shared" si="2"/>
        <v>4</v>
      </c>
      <c r="V21" s="5">
        <f t="shared" si="2"/>
        <v>28</v>
      </c>
      <c r="W21" s="5">
        <f t="shared" si="2"/>
        <v>2</v>
      </c>
      <c r="X21" s="5">
        <f t="shared" si="2"/>
        <v>15</v>
      </c>
      <c r="Y21" s="5">
        <f t="shared" ref="Y21:AD21" si="3">SUM(Y14:Y20)</f>
        <v>0</v>
      </c>
      <c r="Z21" s="5">
        <f t="shared" si="3"/>
        <v>0</v>
      </c>
      <c r="AA21" s="5">
        <f t="shared" si="3"/>
        <v>40</v>
      </c>
      <c r="AB21" s="5">
        <f t="shared" si="3"/>
        <v>457</v>
      </c>
      <c r="AC21" s="6">
        <f t="shared" si="3"/>
        <v>21.095238095237903</v>
      </c>
      <c r="AD21" s="5">
        <f t="shared" si="3"/>
        <v>23</v>
      </c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7"/>
    </row>
    <row r="22" spans="1:141" s="52" customFormat="1" ht="8.25" customHeight="1" x14ac:dyDescent="0.25">
      <c r="A22" s="53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1"/>
      <c r="AD22" s="50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8"/>
    </row>
    <row r="23" spans="1:141" ht="16.5" customHeight="1" x14ac:dyDescent="0.25">
      <c r="A23" s="95" t="s">
        <v>30</v>
      </c>
      <c r="B23" s="2" t="s">
        <v>4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14</v>
      </c>
      <c r="I23" s="3">
        <v>1</v>
      </c>
      <c r="J23" s="3">
        <v>13</v>
      </c>
      <c r="K23" s="3">
        <v>0</v>
      </c>
      <c r="L23" s="3">
        <v>0</v>
      </c>
      <c r="M23" s="3">
        <v>1</v>
      </c>
      <c r="N23" s="3">
        <v>19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13</v>
      </c>
      <c r="Y23" s="3">
        <v>0</v>
      </c>
      <c r="Z23" s="3">
        <v>0</v>
      </c>
      <c r="AA23" s="3">
        <v>7</v>
      </c>
      <c r="AB23" s="3">
        <v>59</v>
      </c>
      <c r="AC23" s="4">
        <v>2.85</v>
      </c>
      <c r="AD23" s="3">
        <v>3</v>
      </c>
    </row>
    <row r="24" spans="1:141" ht="15.75" customHeight="1" x14ac:dyDescent="0.25">
      <c r="A24" s="96"/>
      <c r="B24" s="2" t="s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12</v>
      </c>
      <c r="AC24" s="4">
        <v>0.42799999999999999</v>
      </c>
      <c r="AD24" s="3">
        <v>1</v>
      </c>
    </row>
    <row r="25" spans="1:141" s="7" customFormat="1" ht="18" customHeight="1" x14ac:dyDescent="0.25">
      <c r="A25" s="97"/>
      <c r="B25" s="15" t="s">
        <v>178</v>
      </c>
      <c r="C25" s="5">
        <f t="shared" ref="C25:X25" si="4">SUM(C23:C24)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1</v>
      </c>
      <c r="H25" s="5">
        <f t="shared" si="4"/>
        <v>14</v>
      </c>
      <c r="I25" s="5">
        <f t="shared" si="4"/>
        <v>1</v>
      </c>
      <c r="J25" s="5">
        <f t="shared" si="4"/>
        <v>13</v>
      </c>
      <c r="K25" s="5">
        <f t="shared" si="4"/>
        <v>0</v>
      </c>
      <c r="L25" s="5">
        <f t="shared" si="4"/>
        <v>0</v>
      </c>
      <c r="M25" s="5">
        <f t="shared" si="4"/>
        <v>1</v>
      </c>
      <c r="N25" s="5">
        <f t="shared" si="4"/>
        <v>19</v>
      </c>
      <c r="O25" s="5">
        <f t="shared" si="4"/>
        <v>0</v>
      </c>
      <c r="P25" s="5">
        <f t="shared" si="4"/>
        <v>0</v>
      </c>
      <c r="Q25" s="5">
        <f t="shared" si="4"/>
        <v>0</v>
      </c>
      <c r="R25" s="5">
        <f t="shared" si="4"/>
        <v>0</v>
      </c>
      <c r="S25" s="5">
        <f t="shared" si="4"/>
        <v>0</v>
      </c>
      <c r="T25" s="5">
        <f t="shared" si="4"/>
        <v>0</v>
      </c>
      <c r="U25" s="5">
        <f t="shared" si="4"/>
        <v>0</v>
      </c>
      <c r="V25" s="5">
        <f t="shared" si="4"/>
        <v>0</v>
      </c>
      <c r="W25" s="5">
        <f t="shared" si="4"/>
        <v>1</v>
      </c>
      <c r="X25" s="5">
        <f t="shared" si="4"/>
        <v>13</v>
      </c>
      <c r="Y25" s="5">
        <f t="shared" ref="Y25:AD25" si="5">SUM(Y23:Y24)</f>
        <v>0</v>
      </c>
      <c r="Z25" s="5">
        <f t="shared" si="5"/>
        <v>0</v>
      </c>
      <c r="AA25" s="5">
        <f t="shared" si="5"/>
        <v>7</v>
      </c>
      <c r="AB25" s="5">
        <f t="shared" si="5"/>
        <v>71</v>
      </c>
      <c r="AC25" s="6">
        <f t="shared" si="5"/>
        <v>3.278</v>
      </c>
      <c r="AD25" s="5">
        <f t="shared" si="5"/>
        <v>4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7"/>
    </row>
    <row r="26" spans="1:141" s="52" customFormat="1" ht="10.5" customHeight="1" x14ac:dyDescent="0.25">
      <c r="A26" s="49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D26" s="50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8"/>
    </row>
    <row r="27" spans="1:141" ht="13.5" customHeight="1" x14ac:dyDescent="0.25">
      <c r="A27" s="95" t="s">
        <v>29</v>
      </c>
      <c r="B27" s="2" t="s">
        <v>1</v>
      </c>
      <c r="C27" s="3">
        <v>0</v>
      </c>
      <c r="D27" s="3">
        <v>0</v>
      </c>
      <c r="E27" s="3">
        <v>1</v>
      </c>
      <c r="F27" s="3">
        <v>25</v>
      </c>
      <c r="G27" s="3">
        <v>0</v>
      </c>
      <c r="H27" s="3">
        <v>0</v>
      </c>
      <c r="I27" s="3">
        <v>1</v>
      </c>
      <c r="J27" s="3">
        <v>16</v>
      </c>
      <c r="K27" s="3">
        <v>1</v>
      </c>
      <c r="L27" s="3">
        <v>9</v>
      </c>
      <c r="M27" s="3">
        <v>2</v>
      </c>
      <c r="N27" s="3">
        <v>18</v>
      </c>
      <c r="O27" s="3">
        <v>1</v>
      </c>
      <c r="P27" s="3">
        <v>10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12</v>
      </c>
      <c r="W27" s="3">
        <v>1</v>
      </c>
      <c r="X27" s="3">
        <v>8</v>
      </c>
      <c r="Y27" s="3">
        <v>0</v>
      </c>
      <c r="Z27" s="3">
        <v>0</v>
      </c>
      <c r="AA27" s="3">
        <v>8</v>
      </c>
      <c r="AB27" s="3">
        <v>98</v>
      </c>
      <c r="AC27" s="4">
        <v>4.99999999999996</v>
      </c>
      <c r="AD27" s="3">
        <v>3</v>
      </c>
    </row>
    <row r="28" spans="1:141" ht="13.5" customHeight="1" x14ac:dyDescent="0.25">
      <c r="A28" s="96"/>
      <c r="B28" s="2" t="s">
        <v>25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8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4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3</v>
      </c>
      <c r="AA28" s="3">
        <v>3</v>
      </c>
      <c r="AB28" s="3">
        <v>15</v>
      </c>
      <c r="AC28" s="4">
        <v>1.9047619047619</v>
      </c>
      <c r="AD28" s="3">
        <v>1</v>
      </c>
    </row>
    <row r="29" spans="1:141" ht="12.75" customHeight="1" x14ac:dyDescent="0.25">
      <c r="A29" s="96"/>
      <c r="B29" s="2" t="s">
        <v>2</v>
      </c>
      <c r="C29" s="3">
        <v>1</v>
      </c>
      <c r="D29" s="3">
        <v>11</v>
      </c>
      <c r="E29" s="3">
        <v>1</v>
      </c>
      <c r="F29" s="3">
        <v>11</v>
      </c>
      <c r="G29" s="3">
        <v>1</v>
      </c>
      <c r="H29" s="3">
        <v>12</v>
      </c>
      <c r="I29" s="3">
        <v>2</v>
      </c>
      <c r="J29" s="3">
        <v>21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8</v>
      </c>
      <c r="Q29" s="3">
        <v>0</v>
      </c>
      <c r="R29" s="3">
        <v>0</v>
      </c>
      <c r="S29" s="3">
        <v>1</v>
      </c>
      <c r="T29" s="3">
        <v>9</v>
      </c>
      <c r="U29" s="3">
        <v>0</v>
      </c>
      <c r="V29" s="3">
        <v>0</v>
      </c>
      <c r="W29" s="3">
        <v>1</v>
      </c>
      <c r="X29" s="3">
        <v>6</v>
      </c>
      <c r="Y29" s="3">
        <v>0</v>
      </c>
      <c r="Z29" s="3">
        <v>0</v>
      </c>
      <c r="AA29" s="3">
        <v>8</v>
      </c>
      <c r="AB29" s="3">
        <v>78</v>
      </c>
      <c r="AC29" s="4">
        <v>3.2380952380952102</v>
      </c>
      <c r="AD29" s="3">
        <v>2</v>
      </c>
    </row>
    <row r="30" spans="1:141" ht="12.75" customHeight="1" x14ac:dyDescent="0.25">
      <c r="A30" s="96"/>
      <c r="B30" s="2" t="s">
        <v>8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24</v>
      </c>
      <c r="I30" s="3">
        <v>0</v>
      </c>
      <c r="J30" s="3">
        <v>0</v>
      </c>
      <c r="K30" s="3">
        <v>1</v>
      </c>
      <c r="L30" s="3">
        <v>14</v>
      </c>
      <c r="M30" s="3">
        <v>0</v>
      </c>
      <c r="N30" s="3">
        <v>0</v>
      </c>
      <c r="O30" s="3">
        <v>1</v>
      </c>
      <c r="P30" s="3">
        <v>8</v>
      </c>
      <c r="Q30" s="3">
        <v>1</v>
      </c>
      <c r="R30" s="3">
        <v>14</v>
      </c>
      <c r="S30" s="3">
        <v>1</v>
      </c>
      <c r="T30" s="3">
        <v>7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5</v>
      </c>
      <c r="AB30" s="3">
        <v>67</v>
      </c>
      <c r="AC30" s="4">
        <v>3.5238095238095002</v>
      </c>
      <c r="AD30" s="3">
        <v>3</v>
      </c>
    </row>
    <row r="31" spans="1:141" ht="15" customHeight="1" x14ac:dyDescent="0.25">
      <c r="A31" s="97"/>
      <c r="B31" s="1" t="s">
        <v>178</v>
      </c>
      <c r="C31" s="7">
        <f t="shared" ref="C31:X31" si="6">SUM(C27:C30)</f>
        <v>1</v>
      </c>
      <c r="D31" s="7">
        <f t="shared" si="6"/>
        <v>11</v>
      </c>
      <c r="E31" s="7">
        <f t="shared" si="6"/>
        <v>2</v>
      </c>
      <c r="F31" s="7">
        <f t="shared" si="6"/>
        <v>36</v>
      </c>
      <c r="G31" s="7">
        <f t="shared" si="6"/>
        <v>3</v>
      </c>
      <c r="H31" s="7">
        <f t="shared" si="6"/>
        <v>44</v>
      </c>
      <c r="I31" s="7">
        <f t="shared" si="6"/>
        <v>3</v>
      </c>
      <c r="J31" s="7">
        <f t="shared" si="6"/>
        <v>37</v>
      </c>
      <c r="K31" s="7">
        <f t="shared" si="6"/>
        <v>2</v>
      </c>
      <c r="L31" s="7">
        <f t="shared" si="6"/>
        <v>23</v>
      </c>
      <c r="M31" s="7">
        <f t="shared" si="6"/>
        <v>2</v>
      </c>
      <c r="N31" s="7">
        <f t="shared" si="6"/>
        <v>18</v>
      </c>
      <c r="O31" s="7">
        <f t="shared" si="6"/>
        <v>4</v>
      </c>
      <c r="P31" s="7">
        <f t="shared" si="6"/>
        <v>30</v>
      </c>
      <c r="Q31" s="7">
        <f t="shared" si="6"/>
        <v>1</v>
      </c>
      <c r="R31" s="7">
        <f t="shared" si="6"/>
        <v>14</v>
      </c>
      <c r="S31" s="7">
        <f t="shared" si="6"/>
        <v>2</v>
      </c>
      <c r="T31" s="7">
        <f t="shared" si="6"/>
        <v>16</v>
      </c>
      <c r="U31" s="7">
        <f t="shared" si="6"/>
        <v>1</v>
      </c>
      <c r="V31" s="7">
        <f t="shared" si="6"/>
        <v>12</v>
      </c>
      <c r="W31" s="7">
        <f t="shared" si="6"/>
        <v>2</v>
      </c>
      <c r="X31" s="7">
        <f t="shared" si="6"/>
        <v>14</v>
      </c>
      <c r="Y31" s="7">
        <f t="shared" ref="Y31:AD31" si="7">SUM(Y27:Y30)</f>
        <v>1</v>
      </c>
      <c r="Z31" s="7">
        <f t="shared" si="7"/>
        <v>3</v>
      </c>
      <c r="AA31" s="7">
        <f t="shared" si="7"/>
        <v>24</v>
      </c>
      <c r="AB31" s="7">
        <f t="shared" si="7"/>
        <v>258</v>
      </c>
      <c r="AC31" s="9">
        <f t="shared" si="7"/>
        <v>13.66666666666657</v>
      </c>
      <c r="AD31" s="7">
        <f t="shared" si="7"/>
        <v>9</v>
      </c>
    </row>
    <row r="32" spans="1:141" s="52" customFormat="1" ht="8.25" customHeight="1" x14ac:dyDescent="0.25"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8"/>
    </row>
    <row r="33" spans="1:141" s="13" customFormat="1" ht="16.5" customHeight="1" x14ac:dyDescent="0.2">
      <c r="A33" s="98" t="s">
        <v>31</v>
      </c>
      <c r="B33" s="10" t="s">
        <v>1</v>
      </c>
      <c r="C33" s="11">
        <v>1</v>
      </c>
      <c r="D33" s="11">
        <v>17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11</v>
      </c>
      <c r="K33" s="11">
        <v>1</v>
      </c>
      <c r="L33" s="11">
        <v>11</v>
      </c>
      <c r="M33" s="11">
        <v>0</v>
      </c>
      <c r="N33" s="11">
        <v>0</v>
      </c>
      <c r="O33" s="11">
        <v>0</v>
      </c>
      <c r="P33" s="11">
        <v>0</v>
      </c>
      <c r="Q33" s="11">
        <v>1</v>
      </c>
      <c r="R33" s="11">
        <v>8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4</v>
      </c>
      <c r="AB33" s="11">
        <v>47</v>
      </c>
      <c r="AC33" s="12">
        <v>2.76</v>
      </c>
      <c r="AD33" s="11">
        <v>3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69"/>
    </row>
    <row r="34" spans="1:141" s="13" customFormat="1" ht="15" customHeight="1" x14ac:dyDescent="0.2">
      <c r="A34" s="99"/>
      <c r="B34" s="10" t="s">
        <v>5</v>
      </c>
      <c r="C34" s="11">
        <v>1</v>
      </c>
      <c r="D34" s="11">
        <v>14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9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1">
        <v>6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3</v>
      </c>
      <c r="AB34" s="11">
        <v>29</v>
      </c>
      <c r="AC34" s="12">
        <v>1.9</v>
      </c>
      <c r="AD34" s="11">
        <v>1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69"/>
    </row>
    <row r="35" spans="1:141" s="13" customFormat="1" ht="13.5" customHeight="1" x14ac:dyDescent="0.2">
      <c r="A35" s="99"/>
      <c r="B35" s="10" t="s">
        <v>7</v>
      </c>
      <c r="C35" s="11">
        <v>1</v>
      </c>
      <c r="D35" s="11">
        <v>14</v>
      </c>
      <c r="E35" s="11">
        <v>1</v>
      </c>
      <c r="F35" s="11">
        <v>12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12</v>
      </c>
      <c r="M35" s="11">
        <v>1</v>
      </c>
      <c r="N35" s="11">
        <v>12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4</v>
      </c>
      <c r="AB35" s="11">
        <v>50</v>
      </c>
      <c r="AC35" s="12">
        <v>1.9</v>
      </c>
      <c r="AD35" s="11">
        <v>2</v>
      </c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69"/>
    </row>
    <row r="36" spans="1:141" s="13" customFormat="1" ht="12.75" customHeight="1" x14ac:dyDescent="0.2">
      <c r="A36" s="99"/>
      <c r="B36" s="10" t="s">
        <v>91</v>
      </c>
      <c r="C36" s="11">
        <v>3</v>
      </c>
      <c r="D36" s="11">
        <v>40</v>
      </c>
      <c r="E36" s="11">
        <v>1</v>
      </c>
      <c r="F36" s="11">
        <v>12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8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5</v>
      </c>
      <c r="AB36" s="11">
        <v>60</v>
      </c>
      <c r="AC36" s="12">
        <v>1.9</v>
      </c>
      <c r="AD36" s="11">
        <v>2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69"/>
    </row>
    <row r="37" spans="1:141" s="13" customFormat="1" ht="13.5" customHeight="1" x14ac:dyDescent="0.2">
      <c r="A37" s="99"/>
      <c r="B37" s="10" t="s">
        <v>92</v>
      </c>
      <c r="C37" s="11">
        <v>1</v>
      </c>
      <c r="D37" s="11">
        <v>10</v>
      </c>
      <c r="E37" s="11">
        <v>1</v>
      </c>
      <c r="F37" s="11">
        <v>10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10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2</v>
      </c>
      <c r="AA37" s="11">
        <v>4</v>
      </c>
      <c r="AB37" s="11">
        <v>32</v>
      </c>
      <c r="AC37" s="12">
        <v>2.57</v>
      </c>
      <c r="AD37" s="11">
        <v>2</v>
      </c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69"/>
    </row>
    <row r="38" spans="1:141" s="13" customFormat="1" ht="15" customHeight="1" x14ac:dyDescent="0.2">
      <c r="A38" s="99"/>
      <c r="B38" s="10" t="s">
        <v>8</v>
      </c>
      <c r="C38" s="11">
        <v>0</v>
      </c>
      <c r="D38" s="11">
        <v>0</v>
      </c>
      <c r="E38" s="11">
        <v>3</v>
      </c>
      <c r="F38" s="11">
        <v>44</v>
      </c>
      <c r="G38" s="11">
        <v>0</v>
      </c>
      <c r="H38" s="11">
        <v>0</v>
      </c>
      <c r="I38" s="11">
        <v>2</v>
      </c>
      <c r="J38" s="11">
        <v>27</v>
      </c>
      <c r="K38" s="11">
        <v>1</v>
      </c>
      <c r="L38" s="11">
        <v>14</v>
      </c>
      <c r="M38" s="11">
        <v>0</v>
      </c>
      <c r="N38" s="11">
        <v>0</v>
      </c>
      <c r="O38" s="11">
        <v>1</v>
      </c>
      <c r="P38" s="11">
        <v>13</v>
      </c>
      <c r="Q38" s="11">
        <v>1</v>
      </c>
      <c r="R38" s="11">
        <v>6</v>
      </c>
      <c r="S38" s="11">
        <v>0</v>
      </c>
      <c r="T38" s="11">
        <v>0</v>
      </c>
      <c r="U38" s="11">
        <v>1</v>
      </c>
      <c r="V38" s="11">
        <v>6</v>
      </c>
      <c r="W38" s="11">
        <v>0</v>
      </c>
      <c r="X38" s="11">
        <v>0</v>
      </c>
      <c r="Y38" s="11">
        <v>0</v>
      </c>
      <c r="Z38" s="11">
        <v>0</v>
      </c>
      <c r="AA38" s="11">
        <v>9</v>
      </c>
      <c r="AB38" s="11">
        <v>110</v>
      </c>
      <c r="AC38" s="12">
        <v>4.43</v>
      </c>
      <c r="AD38" s="11">
        <v>6</v>
      </c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69"/>
    </row>
    <row r="39" spans="1:141" s="13" customFormat="1" ht="11.25" customHeight="1" x14ac:dyDescent="0.2">
      <c r="A39" s="99"/>
      <c r="B39" s="10" t="s">
        <v>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16</v>
      </c>
      <c r="O39" s="11">
        <v>0</v>
      </c>
      <c r="P39" s="11">
        <v>0</v>
      </c>
      <c r="Q39" s="11">
        <v>0</v>
      </c>
      <c r="R39" s="11">
        <v>0</v>
      </c>
      <c r="S39" s="11">
        <v>2</v>
      </c>
      <c r="T39" s="11">
        <v>19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3</v>
      </c>
      <c r="AB39" s="11">
        <v>35</v>
      </c>
      <c r="AC39" s="12">
        <v>2.29</v>
      </c>
      <c r="AD39" s="11">
        <v>4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69"/>
    </row>
    <row r="40" spans="1:141" ht="14.25" customHeight="1" x14ac:dyDescent="0.25">
      <c r="A40" s="100"/>
      <c r="B40" s="1" t="s">
        <v>178</v>
      </c>
      <c r="C40" s="7">
        <f t="shared" ref="C40:AD40" si="8">SUM(C33:C39)</f>
        <v>7</v>
      </c>
      <c r="D40" s="7">
        <f t="shared" si="8"/>
        <v>95</v>
      </c>
      <c r="E40" s="7">
        <f t="shared" si="8"/>
        <v>6</v>
      </c>
      <c r="F40" s="7">
        <f t="shared" si="8"/>
        <v>78</v>
      </c>
      <c r="G40" s="7">
        <f t="shared" si="8"/>
        <v>0</v>
      </c>
      <c r="H40" s="7">
        <f t="shared" si="8"/>
        <v>0</v>
      </c>
      <c r="I40" s="7">
        <f t="shared" si="8"/>
        <v>4</v>
      </c>
      <c r="J40" s="7">
        <f t="shared" si="8"/>
        <v>47</v>
      </c>
      <c r="K40" s="7">
        <f t="shared" si="8"/>
        <v>4</v>
      </c>
      <c r="L40" s="7">
        <f t="shared" si="8"/>
        <v>45</v>
      </c>
      <c r="M40" s="7">
        <f t="shared" si="8"/>
        <v>3</v>
      </c>
      <c r="N40" s="7">
        <f t="shared" si="8"/>
        <v>38</v>
      </c>
      <c r="O40" s="7">
        <f t="shared" si="8"/>
        <v>1</v>
      </c>
      <c r="P40" s="7">
        <f t="shared" si="8"/>
        <v>13</v>
      </c>
      <c r="Q40" s="7">
        <f t="shared" si="8"/>
        <v>2</v>
      </c>
      <c r="R40" s="7">
        <f t="shared" si="8"/>
        <v>14</v>
      </c>
      <c r="S40" s="7">
        <f t="shared" si="8"/>
        <v>3</v>
      </c>
      <c r="T40" s="7">
        <f t="shared" si="8"/>
        <v>25</v>
      </c>
      <c r="U40" s="7">
        <f t="shared" si="8"/>
        <v>1</v>
      </c>
      <c r="V40" s="7">
        <f t="shared" si="8"/>
        <v>6</v>
      </c>
      <c r="W40" s="7">
        <f t="shared" si="8"/>
        <v>0</v>
      </c>
      <c r="X40" s="7">
        <f t="shared" si="8"/>
        <v>0</v>
      </c>
      <c r="Y40" s="7">
        <f t="shared" si="8"/>
        <v>1</v>
      </c>
      <c r="Z40" s="7">
        <f t="shared" si="8"/>
        <v>2</v>
      </c>
      <c r="AA40" s="7">
        <f t="shared" si="8"/>
        <v>32</v>
      </c>
      <c r="AB40" s="7">
        <f t="shared" si="8"/>
        <v>363</v>
      </c>
      <c r="AC40" s="9">
        <f t="shared" si="8"/>
        <v>17.75</v>
      </c>
      <c r="AD40" s="7">
        <f t="shared" si="8"/>
        <v>20</v>
      </c>
    </row>
    <row r="41" spans="1:141" s="52" customFormat="1" ht="8.25" customHeight="1" x14ac:dyDescent="0.25"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8"/>
    </row>
    <row r="42" spans="1:141" ht="12.75" customHeight="1" x14ac:dyDescent="0.25">
      <c r="A42" s="95" t="s">
        <v>94</v>
      </c>
      <c r="B42" s="2" t="s">
        <v>1</v>
      </c>
      <c r="C42" s="3">
        <v>1</v>
      </c>
      <c r="D42" s="3">
        <v>15</v>
      </c>
      <c r="E42" s="3">
        <v>1</v>
      </c>
      <c r="F42" s="3">
        <v>14</v>
      </c>
      <c r="G42" s="3">
        <v>1</v>
      </c>
      <c r="H42" s="3">
        <v>12</v>
      </c>
      <c r="I42" s="3">
        <v>1</v>
      </c>
      <c r="J42" s="3">
        <v>19</v>
      </c>
      <c r="K42" s="3">
        <v>1</v>
      </c>
      <c r="L42" s="3">
        <v>16</v>
      </c>
      <c r="M42" s="3">
        <v>2</v>
      </c>
      <c r="N42" s="3">
        <v>23</v>
      </c>
      <c r="O42" s="3">
        <v>0</v>
      </c>
      <c r="P42" s="3">
        <v>0</v>
      </c>
      <c r="Q42" s="3">
        <v>2</v>
      </c>
      <c r="R42" s="3">
        <v>22</v>
      </c>
      <c r="S42" s="3">
        <v>0</v>
      </c>
      <c r="T42" s="3">
        <v>0</v>
      </c>
      <c r="U42" s="3">
        <v>1</v>
      </c>
      <c r="V42" s="3">
        <v>11</v>
      </c>
      <c r="W42" s="3">
        <v>1</v>
      </c>
      <c r="X42" s="3">
        <v>11</v>
      </c>
      <c r="Y42" s="3">
        <v>0</v>
      </c>
      <c r="Z42" s="3">
        <v>0</v>
      </c>
      <c r="AA42" s="3">
        <v>11</v>
      </c>
      <c r="AB42" s="3">
        <v>143</v>
      </c>
      <c r="AC42" s="4">
        <v>10.80952380952376</v>
      </c>
      <c r="AD42" s="3">
        <v>5</v>
      </c>
    </row>
    <row r="43" spans="1:141" ht="15.75" customHeight="1" x14ac:dyDescent="0.25">
      <c r="A43" s="96"/>
      <c r="B43" s="2" t="s">
        <v>26</v>
      </c>
      <c r="C43" s="3">
        <v>1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24</v>
      </c>
      <c r="K43" s="3">
        <v>1</v>
      </c>
      <c r="L43" s="3">
        <v>13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8</v>
      </c>
      <c r="U43" s="3">
        <v>0</v>
      </c>
      <c r="V43" s="3">
        <v>0</v>
      </c>
      <c r="W43" s="3">
        <v>1</v>
      </c>
      <c r="X43" s="3">
        <v>5</v>
      </c>
      <c r="Y43" s="3">
        <v>0</v>
      </c>
      <c r="Z43" s="3">
        <v>0</v>
      </c>
      <c r="AA43" s="3">
        <v>6</v>
      </c>
      <c r="AB43" s="3">
        <v>67</v>
      </c>
      <c r="AC43" s="4">
        <v>6.0952380952380398</v>
      </c>
      <c r="AD43" s="3">
        <v>2</v>
      </c>
    </row>
    <row r="44" spans="1:141" ht="15" customHeight="1" x14ac:dyDescent="0.25">
      <c r="A44" s="96"/>
      <c r="B44" s="2" t="s">
        <v>95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9</v>
      </c>
      <c r="K44" s="3">
        <v>1</v>
      </c>
      <c r="L44" s="3">
        <v>10</v>
      </c>
      <c r="M44" s="3">
        <v>1</v>
      </c>
      <c r="N44" s="3">
        <v>9</v>
      </c>
      <c r="O44" s="3">
        <v>0</v>
      </c>
      <c r="P44" s="3">
        <v>0</v>
      </c>
      <c r="Q44" s="3">
        <v>1</v>
      </c>
      <c r="R44" s="3">
        <v>6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4</v>
      </c>
      <c r="AB44" s="3">
        <v>34</v>
      </c>
      <c r="AC44" s="4">
        <v>2.80952380952376</v>
      </c>
      <c r="AD44" s="3">
        <v>4</v>
      </c>
    </row>
    <row r="45" spans="1:141" ht="15" customHeight="1" x14ac:dyDescent="0.25">
      <c r="A45" s="96"/>
      <c r="B45" s="2" t="s">
        <v>3</v>
      </c>
      <c r="C45" s="3">
        <v>1</v>
      </c>
      <c r="D45" s="3">
        <v>26</v>
      </c>
      <c r="E45" s="3">
        <v>1</v>
      </c>
      <c r="F45" s="3">
        <v>18</v>
      </c>
      <c r="G45" s="3">
        <v>1</v>
      </c>
      <c r="H45" s="3">
        <v>27</v>
      </c>
      <c r="I45" s="3">
        <v>0</v>
      </c>
      <c r="J45" s="3">
        <v>0</v>
      </c>
      <c r="K45" s="3">
        <v>1</v>
      </c>
      <c r="L45" s="3">
        <v>19</v>
      </c>
      <c r="M45" s="3">
        <v>0</v>
      </c>
      <c r="N45" s="3">
        <v>0</v>
      </c>
      <c r="O45" s="3">
        <v>1</v>
      </c>
      <c r="P45" s="3">
        <v>15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9</v>
      </c>
      <c r="W45" s="3">
        <v>0</v>
      </c>
      <c r="X45" s="3">
        <v>0</v>
      </c>
      <c r="Y45" s="3">
        <v>1</v>
      </c>
      <c r="Z45" s="3">
        <v>10</v>
      </c>
      <c r="AA45" s="3">
        <v>7</v>
      </c>
      <c r="AB45" s="3">
        <v>124</v>
      </c>
      <c r="AC45" s="4">
        <v>9.1428571428571104</v>
      </c>
      <c r="AD45" s="3">
        <v>3</v>
      </c>
    </row>
    <row r="46" spans="1:141" ht="16.5" customHeight="1" x14ac:dyDescent="0.25">
      <c r="A46" s="96"/>
      <c r="B46" s="2" t="s">
        <v>4</v>
      </c>
      <c r="C46" s="3">
        <v>1</v>
      </c>
      <c r="D46" s="3">
        <v>14</v>
      </c>
      <c r="E46" s="3">
        <v>0</v>
      </c>
      <c r="F46" s="3">
        <v>0</v>
      </c>
      <c r="G46" s="3">
        <v>1</v>
      </c>
      <c r="H46" s="3">
        <v>17</v>
      </c>
      <c r="I46" s="3">
        <v>1</v>
      </c>
      <c r="J46" s="3">
        <v>16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15</v>
      </c>
      <c r="Q46" s="3">
        <v>1</v>
      </c>
      <c r="R46" s="3">
        <v>13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5</v>
      </c>
      <c r="AB46" s="3">
        <v>75</v>
      </c>
      <c r="AC46" s="4">
        <v>4.1904761904761596</v>
      </c>
      <c r="AD46" s="3">
        <v>2</v>
      </c>
    </row>
    <row r="47" spans="1:141" ht="15.75" customHeight="1" x14ac:dyDescent="0.25">
      <c r="A47" s="96"/>
      <c r="B47" s="2" t="s">
        <v>96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10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10</v>
      </c>
      <c r="U47" s="3">
        <v>1</v>
      </c>
      <c r="V47" s="3">
        <v>5</v>
      </c>
      <c r="W47" s="3">
        <v>1</v>
      </c>
      <c r="X47" s="3">
        <v>3</v>
      </c>
      <c r="Y47" s="3">
        <v>0</v>
      </c>
      <c r="Z47" s="3">
        <v>0</v>
      </c>
      <c r="AA47" s="3">
        <v>4</v>
      </c>
      <c r="AB47" s="3">
        <v>28</v>
      </c>
      <c r="AC47" s="4">
        <v>3.42857142857136</v>
      </c>
      <c r="AD47" s="3">
        <v>1</v>
      </c>
    </row>
    <row r="48" spans="1:141" ht="16.5" customHeight="1" x14ac:dyDescent="0.25">
      <c r="A48" s="96"/>
      <c r="B48" s="2" t="s">
        <v>8</v>
      </c>
      <c r="C48" s="3">
        <v>0</v>
      </c>
      <c r="D48" s="3">
        <v>0</v>
      </c>
      <c r="E48" s="3">
        <v>1</v>
      </c>
      <c r="F48" s="3">
        <v>20</v>
      </c>
      <c r="G48" s="3">
        <v>3</v>
      </c>
      <c r="H48" s="3">
        <v>50</v>
      </c>
      <c r="I48" s="3">
        <v>1</v>
      </c>
      <c r="J48" s="3">
        <v>17</v>
      </c>
      <c r="K48" s="3">
        <v>3</v>
      </c>
      <c r="L48" s="3">
        <v>33</v>
      </c>
      <c r="M48" s="3">
        <v>2</v>
      </c>
      <c r="N48" s="3">
        <v>21</v>
      </c>
      <c r="O48" s="3">
        <v>3</v>
      </c>
      <c r="P48" s="3">
        <v>29</v>
      </c>
      <c r="Q48" s="3">
        <v>3</v>
      </c>
      <c r="R48" s="3">
        <v>23</v>
      </c>
      <c r="S48" s="3">
        <v>0</v>
      </c>
      <c r="T48" s="3">
        <v>0</v>
      </c>
      <c r="U48" s="3">
        <v>1</v>
      </c>
      <c r="V48" s="3">
        <v>5</v>
      </c>
      <c r="W48" s="3">
        <v>2</v>
      </c>
      <c r="X48" s="3">
        <v>6</v>
      </c>
      <c r="Y48" s="3">
        <v>2</v>
      </c>
      <c r="Z48" s="3">
        <v>10</v>
      </c>
      <c r="AA48" s="3">
        <v>21</v>
      </c>
      <c r="AB48" s="3">
        <v>214</v>
      </c>
      <c r="AC48" s="4">
        <v>14.857142857142721</v>
      </c>
      <c r="AD48" s="3">
        <v>10</v>
      </c>
    </row>
    <row r="49" spans="1:141" ht="15" customHeight="1" x14ac:dyDescent="0.25">
      <c r="A49" s="96"/>
      <c r="B49" s="2" t="s">
        <v>9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18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11</v>
      </c>
      <c r="O49" s="3">
        <v>0</v>
      </c>
      <c r="P49" s="3">
        <v>0</v>
      </c>
      <c r="Q49" s="3">
        <v>1</v>
      </c>
      <c r="R49" s="3">
        <v>8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37</v>
      </c>
      <c r="AC49" s="4">
        <v>1.5238095238095</v>
      </c>
      <c r="AD49" s="3">
        <v>1</v>
      </c>
    </row>
    <row r="50" spans="1:141" ht="15.75" customHeight="1" x14ac:dyDescent="0.25">
      <c r="A50" s="97"/>
      <c r="B50" s="1" t="s">
        <v>178</v>
      </c>
      <c r="C50" s="7">
        <f t="shared" ref="C50:X50" si="9">SUM(C42:C49)</f>
        <v>4</v>
      </c>
      <c r="D50" s="7">
        <f t="shared" si="9"/>
        <v>72</v>
      </c>
      <c r="E50" s="7">
        <f t="shared" si="9"/>
        <v>3</v>
      </c>
      <c r="F50" s="7">
        <f t="shared" si="9"/>
        <v>52</v>
      </c>
      <c r="G50" s="7">
        <f t="shared" si="9"/>
        <v>7</v>
      </c>
      <c r="H50" s="7">
        <f t="shared" si="9"/>
        <v>124</v>
      </c>
      <c r="I50" s="7">
        <f t="shared" si="9"/>
        <v>6</v>
      </c>
      <c r="J50" s="7">
        <f t="shared" si="9"/>
        <v>85</v>
      </c>
      <c r="K50" s="7">
        <f t="shared" si="9"/>
        <v>8</v>
      </c>
      <c r="L50" s="7">
        <f t="shared" si="9"/>
        <v>101</v>
      </c>
      <c r="M50" s="7">
        <f t="shared" si="9"/>
        <v>6</v>
      </c>
      <c r="N50" s="7">
        <f t="shared" si="9"/>
        <v>64</v>
      </c>
      <c r="O50" s="7">
        <f t="shared" si="9"/>
        <v>5</v>
      </c>
      <c r="P50" s="7">
        <f t="shared" si="9"/>
        <v>59</v>
      </c>
      <c r="Q50" s="7">
        <f t="shared" si="9"/>
        <v>8</v>
      </c>
      <c r="R50" s="7">
        <f t="shared" si="9"/>
        <v>72</v>
      </c>
      <c r="S50" s="7">
        <f t="shared" si="9"/>
        <v>2</v>
      </c>
      <c r="T50" s="7">
        <f t="shared" si="9"/>
        <v>18</v>
      </c>
      <c r="U50" s="7">
        <f t="shared" si="9"/>
        <v>4</v>
      </c>
      <c r="V50" s="7">
        <f t="shared" si="9"/>
        <v>30</v>
      </c>
      <c r="W50" s="7">
        <f t="shared" si="9"/>
        <v>5</v>
      </c>
      <c r="X50" s="7">
        <f t="shared" si="9"/>
        <v>25</v>
      </c>
      <c r="Y50" s="7">
        <f t="shared" ref="Y50:AD50" si="10">SUM(Y42:Y49)</f>
        <v>3</v>
      </c>
      <c r="Z50" s="7">
        <f t="shared" si="10"/>
        <v>20</v>
      </c>
      <c r="AA50" s="7">
        <f t="shared" si="10"/>
        <v>61</v>
      </c>
      <c r="AB50" s="7">
        <f t="shared" si="10"/>
        <v>722</v>
      </c>
      <c r="AC50" s="9">
        <f t="shared" si="10"/>
        <v>52.857142857142406</v>
      </c>
      <c r="AD50" s="7">
        <f t="shared" si="10"/>
        <v>28</v>
      </c>
    </row>
    <row r="51" spans="1:141" s="52" customFormat="1" ht="9" customHeight="1" x14ac:dyDescent="0.25"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8"/>
    </row>
    <row r="52" spans="1:141" ht="18" customHeight="1" x14ac:dyDescent="0.25">
      <c r="A52" s="95" t="s">
        <v>109</v>
      </c>
      <c r="B52" s="2" t="s">
        <v>4</v>
      </c>
      <c r="C52" s="3">
        <v>1</v>
      </c>
      <c r="D52" s="3">
        <v>14</v>
      </c>
      <c r="E52" s="3">
        <v>1</v>
      </c>
      <c r="F52" s="3">
        <v>14</v>
      </c>
      <c r="G52" s="3">
        <v>0</v>
      </c>
      <c r="H52" s="3">
        <v>0</v>
      </c>
      <c r="I52" s="3">
        <v>1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11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4</v>
      </c>
      <c r="AB52" s="3">
        <v>51</v>
      </c>
      <c r="AC52" s="4">
        <v>2.19</v>
      </c>
      <c r="AD52" s="3">
        <v>2</v>
      </c>
    </row>
    <row r="53" spans="1:141" ht="15.75" customHeight="1" x14ac:dyDescent="0.25">
      <c r="A53" s="96"/>
      <c r="B53" s="2" t="s">
        <v>110</v>
      </c>
      <c r="C53" s="3">
        <v>1</v>
      </c>
      <c r="D53" s="3">
        <v>15</v>
      </c>
      <c r="E53" s="3">
        <v>2</v>
      </c>
      <c r="F53" s="3">
        <v>27</v>
      </c>
      <c r="G53" s="3">
        <v>0</v>
      </c>
      <c r="H53" s="3">
        <v>0</v>
      </c>
      <c r="I53" s="3">
        <v>1</v>
      </c>
      <c r="J53" s="3">
        <v>18</v>
      </c>
      <c r="K53" s="3">
        <v>1</v>
      </c>
      <c r="L53" s="3">
        <v>10</v>
      </c>
      <c r="M53" s="3">
        <v>1</v>
      </c>
      <c r="N53" s="3">
        <v>9</v>
      </c>
      <c r="O53" s="3">
        <v>1</v>
      </c>
      <c r="P53" s="3">
        <v>10</v>
      </c>
      <c r="Q53" s="3">
        <v>1</v>
      </c>
      <c r="R53" s="3">
        <v>12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8</v>
      </c>
      <c r="AB53" s="3">
        <v>101</v>
      </c>
      <c r="AC53" s="4">
        <v>5.19</v>
      </c>
      <c r="AD53" s="3">
        <v>6</v>
      </c>
    </row>
    <row r="54" spans="1:141" ht="27" customHeight="1" x14ac:dyDescent="0.25">
      <c r="A54" s="96"/>
      <c r="B54" s="2" t="s">
        <v>111</v>
      </c>
      <c r="C54" s="3">
        <v>0</v>
      </c>
      <c r="D54" s="3">
        <v>0</v>
      </c>
      <c r="E54" s="3">
        <v>1</v>
      </c>
      <c r="F54" s="3">
        <v>14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8</v>
      </c>
      <c r="O54" s="3">
        <v>0</v>
      </c>
      <c r="P54" s="3">
        <v>0</v>
      </c>
      <c r="Q54" s="3">
        <v>1</v>
      </c>
      <c r="R54" s="3">
        <v>8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3</v>
      </c>
      <c r="AB54" s="3">
        <v>30</v>
      </c>
      <c r="AC54" s="4">
        <v>3</v>
      </c>
      <c r="AD54" s="3">
        <v>2</v>
      </c>
    </row>
    <row r="55" spans="1:141" ht="15.75" customHeight="1" x14ac:dyDescent="0.25">
      <c r="A55" s="97"/>
      <c r="B55" s="1" t="s">
        <v>178</v>
      </c>
      <c r="C55" s="7">
        <f t="shared" ref="C55:AD55" si="11">SUM(C52:C54)</f>
        <v>2</v>
      </c>
      <c r="D55" s="7">
        <f t="shared" si="11"/>
        <v>29</v>
      </c>
      <c r="E55" s="7">
        <f t="shared" si="11"/>
        <v>4</v>
      </c>
      <c r="F55" s="7">
        <f t="shared" si="11"/>
        <v>55</v>
      </c>
      <c r="G55" s="7">
        <f t="shared" si="11"/>
        <v>0</v>
      </c>
      <c r="H55" s="7">
        <f t="shared" si="11"/>
        <v>0</v>
      </c>
      <c r="I55" s="7">
        <f t="shared" si="11"/>
        <v>2</v>
      </c>
      <c r="J55" s="7">
        <f t="shared" si="11"/>
        <v>30</v>
      </c>
      <c r="K55" s="7">
        <f t="shared" si="11"/>
        <v>1</v>
      </c>
      <c r="L55" s="7">
        <f t="shared" si="11"/>
        <v>10</v>
      </c>
      <c r="M55" s="7">
        <f t="shared" si="11"/>
        <v>2</v>
      </c>
      <c r="N55" s="7">
        <f t="shared" si="11"/>
        <v>17</v>
      </c>
      <c r="O55" s="7">
        <f t="shared" si="11"/>
        <v>2</v>
      </c>
      <c r="P55" s="7">
        <f t="shared" si="11"/>
        <v>21</v>
      </c>
      <c r="Q55" s="7">
        <f t="shared" si="11"/>
        <v>2</v>
      </c>
      <c r="R55" s="7">
        <f t="shared" si="11"/>
        <v>20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15</v>
      </c>
      <c r="AB55" s="7">
        <f t="shared" si="11"/>
        <v>182</v>
      </c>
      <c r="AC55" s="9">
        <f t="shared" si="11"/>
        <v>10.38</v>
      </c>
      <c r="AD55" s="7">
        <f t="shared" si="11"/>
        <v>10</v>
      </c>
    </row>
    <row r="56" spans="1:141" s="52" customFormat="1" ht="10.5" customHeight="1" x14ac:dyDescent="0.25"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8"/>
    </row>
    <row r="57" spans="1:141" ht="18" customHeight="1" x14ac:dyDescent="0.25">
      <c r="A57" s="95" t="s">
        <v>34</v>
      </c>
      <c r="B57" s="2" t="s">
        <v>1</v>
      </c>
      <c r="C57" s="3">
        <v>2</v>
      </c>
      <c r="D57" s="3">
        <v>37</v>
      </c>
      <c r="E57" s="3">
        <v>2</v>
      </c>
      <c r="F57" s="3">
        <v>37</v>
      </c>
      <c r="G57" s="3">
        <v>0</v>
      </c>
      <c r="H57" s="3">
        <v>0</v>
      </c>
      <c r="I57" s="3">
        <v>4</v>
      </c>
      <c r="J57" s="3">
        <v>56</v>
      </c>
      <c r="K57" s="3">
        <v>0</v>
      </c>
      <c r="L57" s="3">
        <v>0</v>
      </c>
      <c r="M57" s="3">
        <v>1</v>
      </c>
      <c r="N57" s="3">
        <v>13</v>
      </c>
      <c r="O57" s="3">
        <v>2</v>
      </c>
      <c r="P57" s="3">
        <v>24</v>
      </c>
      <c r="Q57" s="3">
        <v>0</v>
      </c>
      <c r="R57" s="3">
        <v>0</v>
      </c>
      <c r="S57" s="3">
        <v>1</v>
      </c>
      <c r="T57" s="3">
        <v>9</v>
      </c>
      <c r="U57" s="3">
        <v>2</v>
      </c>
      <c r="V57" s="3">
        <v>16</v>
      </c>
      <c r="W57" s="3">
        <v>2</v>
      </c>
      <c r="X57" s="3">
        <v>18</v>
      </c>
      <c r="Y57" s="3">
        <v>0</v>
      </c>
      <c r="Z57" s="3">
        <v>0</v>
      </c>
      <c r="AA57" s="3">
        <v>16</v>
      </c>
      <c r="AB57" s="3">
        <v>210</v>
      </c>
      <c r="AC57" s="4">
        <v>9.6666666666665702</v>
      </c>
      <c r="AD57" s="3">
        <v>9</v>
      </c>
    </row>
    <row r="58" spans="1:141" ht="16.5" customHeight="1" x14ac:dyDescent="0.25">
      <c r="A58" s="96"/>
      <c r="B58" s="2" t="s">
        <v>25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2</v>
      </c>
      <c r="L58" s="3">
        <v>14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5</v>
      </c>
      <c r="U58" s="3">
        <v>2</v>
      </c>
      <c r="V58" s="3">
        <v>7</v>
      </c>
      <c r="W58" s="3">
        <v>0</v>
      </c>
      <c r="X58" s="3">
        <v>0</v>
      </c>
      <c r="Y58" s="3">
        <v>1</v>
      </c>
      <c r="Z58" s="3">
        <v>3</v>
      </c>
      <c r="AA58" s="3">
        <v>6</v>
      </c>
      <c r="AB58" s="3">
        <v>29</v>
      </c>
      <c r="AC58" s="4">
        <v>5.1904761904761401</v>
      </c>
      <c r="AD58" s="3">
        <v>6</v>
      </c>
    </row>
    <row r="59" spans="1:141" ht="13.5" customHeight="1" x14ac:dyDescent="0.25">
      <c r="A59" s="96"/>
      <c r="B59" s="2" t="s">
        <v>27</v>
      </c>
      <c r="C59" s="3">
        <v>1</v>
      </c>
      <c r="D59" s="3">
        <v>16</v>
      </c>
      <c r="E59" s="3">
        <v>0</v>
      </c>
      <c r="F59" s="3">
        <v>0</v>
      </c>
      <c r="G59" s="3">
        <v>2</v>
      </c>
      <c r="H59" s="3">
        <v>30</v>
      </c>
      <c r="I59" s="3">
        <v>1</v>
      </c>
      <c r="J59" s="3">
        <v>11</v>
      </c>
      <c r="K59" s="3">
        <v>1</v>
      </c>
      <c r="L59" s="3">
        <v>12</v>
      </c>
      <c r="M59" s="3">
        <v>0</v>
      </c>
      <c r="N59" s="3">
        <v>0</v>
      </c>
      <c r="O59" s="3">
        <v>0</v>
      </c>
      <c r="P59" s="3">
        <v>0</v>
      </c>
      <c r="Q59" s="3">
        <v>2</v>
      </c>
      <c r="R59" s="3">
        <v>16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2</v>
      </c>
      <c r="AA59" s="3">
        <v>8</v>
      </c>
      <c r="AB59" s="3">
        <v>87</v>
      </c>
      <c r="AC59" s="4">
        <v>4.1428571428571201</v>
      </c>
      <c r="AD59" s="3">
        <v>5</v>
      </c>
    </row>
    <row r="60" spans="1:141" ht="15.75" customHeight="1" x14ac:dyDescent="0.25">
      <c r="A60" s="96"/>
      <c r="B60" s="2" t="s">
        <v>3</v>
      </c>
      <c r="C60" s="3">
        <v>2</v>
      </c>
      <c r="D60" s="3">
        <v>33</v>
      </c>
      <c r="E60" s="3">
        <v>0</v>
      </c>
      <c r="F60" s="3">
        <v>0</v>
      </c>
      <c r="G60" s="3">
        <v>1</v>
      </c>
      <c r="H60" s="3">
        <v>15</v>
      </c>
      <c r="I60" s="3">
        <v>1</v>
      </c>
      <c r="J60" s="3">
        <v>17</v>
      </c>
      <c r="K60" s="3">
        <v>1</v>
      </c>
      <c r="L60" s="3">
        <v>16</v>
      </c>
      <c r="M60" s="3">
        <v>1</v>
      </c>
      <c r="N60" s="3">
        <v>14</v>
      </c>
      <c r="O60" s="3">
        <v>3</v>
      </c>
      <c r="P60" s="3">
        <v>40</v>
      </c>
      <c r="Q60" s="3">
        <v>0</v>
      </c>
      <c r="R60" s="3">
        <v>0</v>
      </c>
      <c r="S60" s="3">
        <v>1</v>
      </c>
      <c r="T60" s="3">
        <v>14</v>
      </c>
      <c r="U60" s="3">
        <v>1</v>
      </c>
      <c r="V60" s="3">
        <v>13</v>
      </c>
      <c r="W60" s="3">
        <v>1</v>
      </c>
      <c r="X60" s="3">
        <v>11</v>
      </c>
      <c r="Y60" s="3">
        <v>0</v>
      </c>
      <c r="Z60" s="3">
        <v>0</v>
      </c>
      <c r="AA60" s="3">
        <v>12</v>
      </c>
      <c r="AB60" s="3">
        <v>173</v>
      </c>
      <c r="AC60" s="4">
        <v>5.3333333333332797</v>
      </c>
      <c r="AD60" s="3">
        <v>5</v>
      </c>
    </row>
    <row r="61" spans="1:141" ht="17.25" customHeight="1" x14ac:dyDescent="0.25">
      <c r="A61" s="96"/>
      <c r="B61" s="2" t="s">
        <v>4</v>
      </c>
      <c r="C61" s="3">
        <v>1</v>
      </c>
      <c r="D61" s="3">
        <v>19</v>
      </c>
      <c r="E61" s="3">
        <v>1</v>
      </c>
      <c r="F61" s="3">
        <v>17</v>
      </c>
      <c r="G61" s="3">
        <v>1</v>
      </c>
      <c r="H61" s="3">
        <v>20</v>
      </c>
      <c r="I61" s="3">
        <v>0</v>
      </c>
      <c r="J61" s="3">
        <v>0</v>
      </c>
      <c r="K61" s="3">
        <v>1</v>
      </c>
      <c r="L61" s="3">
        <v>16</v>
      </c>
      <c r="M61" s="3">
        <v>1</v>
      </c>
      <c r="N61" s="3">
        <v>12</v>
      </c>
      <c r="O61" s="3">
        <v>1</v>
      </c>
      <c r="P61" s="3">
        <v>11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6</v>
      </c>
      <c r="AB61" s="3">
        <v>95</v>
      </c>
      <c r="AC61" s="4">
        <v>3.0476190476190199</v>
      </c>
      <c r="AD61" s="3">
        <v>3</v>
      </c>
    </row>
    <row r="62" spans="1:141" ht="15.75" customHeight="1" x14ac:dyDescent="0.25">
      <c r="A62" s="96"/>
      <c r="B62" s="2" t="s">
        <v>6</v>
      </c>
      <c r="C62" s="3">
        <v>0</v>
      </c>
      <c r="D62" s="3">
        <v>0</v>
      </c>
      <c r="E62" s="3">
        <v>1</v>
      </c>
      <c r="F62" s="3">
        <v>16</v>
      </c>
      <c r="G62" s="3">
        <v>0</v>
      </c>
      <c r="H62" s="3">
        <v>0</v>
      </c>
      <c r="I62" s="3">
        <v>3</v>
      </c>
      <c r="J62" s="3">
        <v>34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8</v>
      </c>
      <c r="Q62" s="3">
        <v>0</v>
      </c>
      <c r="R62" s="3">
        <v>0</v>
      </c>
      <c r="S62" s="3">
        <v>1</v>
      </c>
      <c r="T62" s="3">
        <v>5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4</v>
      </c>
      <c r="AA62" s="3">
        <v>7</v>
      </c>
      <c r="AB62" s="3">
        <v>67</v>
      </c>
      <c r="AC62" s="4">
        <v>2.90476190476187</v>
      </c>
      <c r="AD62" s="3">
        <v>2</v>
      </c>
    </row>
    <row r="63" spans="1:141" ht="15.75" customHeight="1" x14ac:dyDescent="0.25">
      <c r="A63" s="96"/>
      <c r="B63" s="2" t="s">
        <v>8</v>
      </c>
      <c r="C63" s="3">
        <v>1</v>
      </c>
      <c r="D63" s="3">
        <v>13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17</v>
      </c>
      <c r="K63" s="3">
        <v>1</v>
      </c>
      <c r="L63" s="3">
        <v>10</v>
      </c>
      <c r="M63" s="3">
        <v>0</v>
      </c>
      <c r="N63" s="3">
        <v>0</v>
      </c>
      <c r="O63" s="3">
        <v>1</v>
      </c>
      <c r="P63" s="3">
        <v>10</v>
      </c>
      <c r="Q63" s="3">
        <v>1</v>
      </c>
      <c r="R63" s="3">
        <v>7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5</v>
      </c>
      <c r="AB63" s="3">
        <v>57</v>
      </c>
      <c r="AC63" s="4">
        <v>2.4285714285714</v>
      </c>
      <c r="AD63" s="3">
        <v>4</v>
      </c>
    </row>
    <row r="64" spans="1:141" ht="14.25" customHeight="1" x14ac:dyDescent="0.25">
      <c r="A64" s="96"/>
      <c r="B64" s="2" t="s">
        <v>9</v>
      </c>
      <c r="C64" s="3">
        <v>1</v>
      </c>
      <c r="D64" s="3">
        <v>26</v>
      </c>
      <c r="E64" s="3">
        <v>0</v>
      </c>
      <c r="F64" s="3">
        <v>0</v>
      </c>
      <c r="G64" s="3">
        <v>3</v>
      </c>
      <c r="H64" s="3">
        <v>37</v>
      </c>
      <c r="I64" s="3">
        <v>0</v>
      </c>
      <c r="J64" s="3">
        <v>0</v>
      </c>
      <c r="K64" s="3">
        <v>2</v>
      </c>
      <c r="L64" s="3">
        <v>25</v>
      </c>
      <c r="M64" s="3">
        <v>1</v>
      </c>
      <c r="N64" s="3">
        <v>12</v>
      </c>
      <c r="O64" s="3">
        <v>1</v>
      </c>
      <c r="P64" s="3">
        <v>14</v>
      </c>
      <c r="Q64" s="3">
        <v>1</v>
      </c>
      <c r="R64" s="3">
        <v>12</v>
      </c>
      <c r="S64" s="3">
        <v>2</v>
      </c>
      <c r="T64" s="3">
        <v>27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11</v>
      </c>
      <c r="AB64" s="3">
        <v>153</v>
      </c>
      <c r="AC64" s="4">
        <v>6.4285714285713702</v>
      </c>
      <c r="AD64" s="3">
        <v>5</v>
      </c>
    </row>
    <row r="65" spans="1:141" ht="16.5" customHeight="1" x14ac:dyDescent="0.25">
      <c r="A65" s="97"/>
      <c r="B65" s="1" t="s">
        <v>178</v>
      </c>
      <c r="C65" s="7">
        <f t="shared" ref="C65:X65" si="12">SUM(C57:C64)</f>
        <v>8</v>
      </c>
      <c r="D65" s="7">
        <f t="shared" si="12"/>
        <v>144</v>
      </c>
      <c r="E65" s="7">
        <f t="shared" si="12"/>
        <v>4</v>
      </c>
      <c r="F65" s="7">
        <f t="shared" si="12"/>
        <v>70</v>
      </c>
      <c r="G65" s="7">
        <f t="shared" si="12"/>
        <v>7</v>
      </c>
      <c r="H65" s="7">
        <f t="shared" si="12"/>
        <v>102</v>
      </c>
      <c r="I65" s="7">
        <f t="shared" si="12"/>
        <v>10</v>
      </c>
      <c r="J65" s="7">
        <f t="shared" si="12"/>
        <v>135</v>
      </c>
      <c r="K65" s="7">
        <f t="shared" si="12"/>
        <v>8</v>
      </c>
      <c r="L65" s="7">
        <f t="shared" si="12"/>
        <v>93</v>
      </c>
      <c r="M65" s="7">
        <f t="shared" si="12"/>
        <v>4</v>
      </c>
      <c r="N65" s="7">
        <f t="shared" si="12"/>
        <v>51</v>
      </c>
      <c r="O65" s="7">
        <f t="shared" si="12"/>
        <v>9</v>
      </c>
      <c r="P65" s="7">
        <f t="shared" si="12"/>
        <v>107</v>
      </c>
      <c r="Q65" s="7">
        <f t="shared" si="12"/>
        <v>4</v>
      </c>
      <c r="R65" s="7">
        <f t="shared" si="12"/>
        <v>35</v>
      </c>
      <c r="S65" s="7">
        <f t="shared" si="12"/>
        <v>6</v>
      </c>
      <c r="T65" s="7">
        <f t="shared" si="12"/>
        <v>60</v>
      </c>
      <c r="U65" s="7">
        <f t="shared" si="12"/>
        <v>5</v>
      </c>
      <c r="V65" s="7">
        <f t="shared" si="12"/>
        <v>36</v>
      </c>
      <c r="W65" s="7">
        <f t="shared" si="12"/>
        <v>3</v>
      </c>
      <c r="X65" s="7">
        <f t="shared" si="12"/>
        <v>29</v>
      </c>
      <c r="Y65" s="7">
        <f t="shared" ref="Y65:AD65" si="13">SUM(Y57:Y64)</f>
        <v>3</v>
      </c>
      <c r="Z65" s="7">
        <f t="shared" si="13"/>
        <v>9</v>
      </c>
      <c r="AA65" s="7">
        <f t="shared" si="13"/>
        <v>71</v>
      </c>
      <c r="AB65" s="7">
        <f t="shared" si="13"/>
        <v>871</v>
      </c>
      <c r="AC65" s="9">
        <f t="shared" si="13"/>
        <v>39.142857142856769</v>
      </c>
      <c r="AD65" s="7">
        <f t="shared" si="13"/>
        <v>39</v>
      </c>
    </row>
    <row r="66" spans="1:141" s="52" customFormat="1" ht="13.5" customHeight="1" x14ac:dyDescent="0.25"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8"/>
    </row>
    <row r="67" spans="1:141" ht="16.5" customHeight="1" x14ac:dyDescent="0.25">
      <c r="A67" s="95" t="s">
        <v>112</v>
      </c>
      <c r="B67" s="2" t="s">
        <v>113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9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5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14</v>
      </c>
      <c r="AC67" s="4">
        <v>1.42857142857141</v>
      </c>
      <c r="AD67" s="3">
        <v>2</v>
      </c>
    </row>
    <row r="68" spans="1:141" ht="14.25" customHeight="1" x14ac:dyDescent="0.25">
      <c r="A68" s="96"/>
      <c r="B68" s="2" t="s">
        <v>1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8</v>
      </c>
      <c r="I68" s="3">
        <v>1</v>
      </c>
      <c r="J68" s="3">
        <v>17</v>
      </c>
      <c r="K68" s="3">
        <v>1</v>
      </c>
      <c r="L68" s="3">
        <v>16</v>
      </c>
      <c r="M68" s="3">
        <v>1</v>
      </c>
      <c r="N68" s="3">
        <v>13</v>
      </c>
      <c r="O68" s="3">
        <v>2</v>
      </c>
      <c r="P68" s="3">
        <v>23</v>
      </c>
      <c r="Q68" s="3">
        <v>1</v>
      </c>
      <c r="R68" s="3">
        <v>13</v>
      </c>
      <c r="S68" s="3">
        <v>0</v>
      </c>
      <c r="T68" s="3">
        <v>0</v>
      </c>
      <c r="U68" s="3">
        <v>1</v>
      </c>
      <c r="V68" s="3">
        <v>9</v>
      </c>
      <c r="W68" s="3">
        <v>0</v>
      </c>
      <c r="X68" s="3">
        <v>0</v>
      </c>
      <c r="Y68" s="3">
        <v>0</v>
      </c>
      <c r="Z68" s="3">
        <v>0</v>
      </c>
      <c r="AA68" s="3">
        <v>8</v>
      </c>
      <c r="AB68" s="3">
        <v>99</v>
      </c>
      <c r="AC68" s="4">
        <v>5.2857142857142501</v>
      </c>
      <c r="AD68" s="3">
        <v>4</v>
      </c>
    </row>
    <row r="69" spans="1:141" ht="16.5" customHeight="1" x14ac:dyDescent="0.25">
      <c r="A69" s="96"/>
      <c r="B69" s="2" t="s">
        <v>25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7</v>
      </c>
      <c r="O69" s="3">
        <v>2</v>
      </c>
      <c r="P69" s="3">
        <v>10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5</v>
      </c>
      <c r="W69" s="3">
        <v>0</v>
      </c>
      <c r="X69" s="3">
        <v>0</v>
      </c>
      <c r="Y69" s="3">
        <v>1</v>
      </c>
      <c r="Z69" s="3">
        <v>3</v>
      </c>
      <c r="AA69" s="3">
        <v>5</v>
      </c>
      <c r="AB69" s="3">
        <v>25</v>
      </c>
      <c r="AC69" s="4">
        <v>2.6666666666666501</v>
      </c>
      <c r="AD69" s="3">
        <v>2</v>
      </c>
    </row>
    <row r="70" spans="1:141" ht="14.25" customHeight="1" x14ac:dyDescent="0.25">
      <c r="A70" s="96"/>
      <c r="B70" s="2" t="s">
        <v>114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18</v>
      </c>
      <c r="M70" s="3">
        <v>1</v>
      </c>
      <c r="N70" s="3">
        <v>7</v>
      </c>
      <c r="O70" s="3">
        <v>0</v>
      </c>
      <c r="P70" s="3">
        <v>0</v>
      </c>
      <c r="Q70" s="3">
        <v>1</v>
      </c>
      <c r="R70" s="3">
        <v>10</v>
      </c>
      <c r="S70" s="3">
        <v>0</v>
      </c>
      <c r="T70" s="3">
        <v>0</v>
      </c>
      <c r="U70" s="3">
        <v>1</v>
      </c>
      <c r="V70" s="3">
        <v>6</v>
      </c>
      <c r="W70" s="3">
        <v>0</v>
      </c>
      <c r="X70" s="3">
        <v>0</v>
      </c>
      <c r="Y70" s="3">
        <v>0</v>
      </c>
      <c r="Z70" s="3">
        <v>0</v>
      </c>
      <c r="AA70" s="3">
        <v>5</v>
      </c>
      <c r="AB70" s="3">
        <v>41</v>
      </c>
      <c r="AC70" s="4">
        <v>3.6666666666666199</v>
      </c>
      <c r="AD70" s="3">
        <v>4</v>
      </c>
    </row>
    <row r="71" spans="1:141" ht="15.75" customHeight="1" x14ac:dyDescent="0.25">
      <c r="A71" s="96"/>
      <c r="B71" s="2" t="s">
        <v>26</v>
      </c>
      <c r="C71" s="3">
        <v>1</v>
      </c>
      <c r="D71" s="3">
        <v>14</v>
      </c>
      <c r="E71" s="3">
        <v>2</v>
      </c>
      <c r="F71" s="3">
        <v>26</v>
      </c>
      <c r="G71" s="3">
        <v>0</v>
      </c>
      <c r="H71" s="3">
        <v>0</v>
      </c>
      <c r="I71" s="3">
        <v>3</v>
      </c>
      <c r="J71" s="3">
        <v>34</v>
      </c>
      <c r="K71" s="3">
        <v>0</v>
      </c>
      <c r="L71" s="3">
        <v>0</v>
      </c>
      <c r="M71" s="3">
        <v>3</v>
      </c>
      <c r="N71" s="3">
        <v>38</v>
      </c>
      <c r="O71" s="3">
        <v>0</v>
      </c>
      <c r="P71" s="3">
        <v>0</v>
      </c>
      <c r="Q71" s="3">
        <v>0</v>
      </c>
      <c r="R71" s="3">
        <v>0</v>
      </c>
      <c r="S71" s="3">
        <v>4</v>
      </c>
      <c r="T71" s="3">
        <v>38</v>
      </c>
      <c r="U71" s="3">
        <v>0</v>
      </c>
      <c r="V71" s="3">
        <v>0</v>
      </c>
      <c r="W71" s="3">
        <v>0</v>
      </c>
      <c r="X71" s="3">
        <v>0</v>
      </c>
      <c r="Y71" s="3">
        <v>3</v>
      </c>
      <c r="Z71" s="3">
        <v>13</v>
      </c>
      <c r="AA71" s="3">
        <v>16</v>
      </c>
      <c r="AB71" s="3">
        <v>163</v>
      </c>
      <c r="AC71" s="4">
        <v>9.9047619047618305</v>
      </c>
      <c r="AD71" s="3">
        <v>8</v>
      </c>
    </row>
    <row r="72" spans="1:141" ht="19.5" customHeight="1" x14ac:dyDescent="0.25">
      <c r="A72" s="96"/>
      <c r="B72" s="2" t="s">
        <v>115</v>
      </c>
      <c r="C72" s="3">
        <v>0</v>
      </c>
      <c r="D72" s="3">
        <v>0</v>
      </c>
      <c r="E72" s="3">
        <v>0</v>
      </c>
      <c r="F72" s="3">
        <v>0</v>
      </c>
      <c r="G72" s="3">
        <v>1</v>
      </c>
      <c r="H72" s="3">
        <v>13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5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2</v>
      </c>
      <c r="AA72" s="3">
        <v>3</v>
      </c>
      <c r="AB72" s="3">
        <v>20</v>
      </c>
      <c r="AC72" s="4">
        <v>3.3333333333333099</v>
      </c>
      <c r="AD72" s="3">
        <v>3</v>
      </c>
    </row>
    <row r="73" spans="1:141" ht="15.75" customHeight="1" x14ac:dyDescent="0.25">
      <c r="A73" s="96"/>
      <c r="B73" s="2" t="s">
        <v>4</v>
      </c>
      <c r="C73" s="3">
        <v>2</v>
      </c>
      <c r="D73" s="3">
        <v>38</v>
      </c>
      <c r="E73" s="3">
        <v>2</v>
      </c>
      <c r="F73" s="3">
        <v>41</v>
      </c>
      <c r="G73" s="3">
        <v>2</v>
      </c>
      <c r="H73" s="3">
        <v>34</v>
      </c>
      <c r="I73" s="3">
        <v>2</v>
      </c>
      <c r="J73" s="3">
        <v>38</v>
      </c>
      <c r="K73" s="3">
        <v>2</v>
      </c>
      <c r="L73" s="3">
        <v>31</v>
      </c>
      <c r="M73" s="3">
        <v>2</v>
      </c>
      <c r="N73" s="3">
        <v>27</v>
      </c>
      <c r="O73" s="3">
        <v>2</v>
      </c>
      <c r="P73" s="3">
        <v>27</v>
      </c>
      <c r="Q73" s="3">
        <v>1</v>
      </c>
      <c r="R73" s="3">
        <v>20</v>
      </c>
      <c r="S73" s="3">
        <v>2</v>
      </c>
      <c r="T73" s="3">
        <v>26</v>
      </c>
      <c r="U73" s="3">
        <v>2</v>
      </c>
      <c r="V73" s="3">
        <v>37</v>
      </c>
      <c r="W73" s="3">
        <v>1</v>
      </c>
      <c r="X73" s="3">
        <v>17</v>
      </c>
      <c r="Y73" s="3">
        <v>1</v>
      </c>
      <c r="Z73" s="3">
        <v>12</v>
      </c>
      <c r="AA73" s="3">
        <v>21</v>
      </c>
      <c r="AB73" s="3">
        <v>348</v>
      </c>
      <c r="AC73" s="4">
        <v>11.85714285714274</v>
      </c>
      <c r="AD73" s="3">
        <v>9</v>
      </c>
    </row>
    <row r="74" spans="1:141" ht="14.25" customHeight="1" x14ac:dyDescent="0.25">
      <c r="A74" s="96"/>
      <c r="B74" s="2" t="s">
        <v>5</v>
      </c>
      <c r="C74" s="3">
        <v>2</v>
      </c>
      <c r="D74" s="3">
        <v>30</v>
      </c>
      <c r="E74" s="3">
        <v>0</v>
      </c>
      <c r="F74" s="3">
        <v>0</v>
      </c>
      <c r="G74" s="3">
        <v>1</v>
      </c>
      <c r="H74" s="3">
        <v>14</v>
      </c>
      <c r="I74" s="3">
        <v>1</v>
      </c>
      <c r="J74" s="3">
        <v>13</v>
      </c>
      <c r="K74" s="3">
        <v>0</v>
      </c>
      <c r="L74" s="3">
        <v>0</v>
      </c>
      <c r="M74" s="3">
        <v>1</v>
      </c>
      <c r="N74" s="3">
        <v>16</v>
      </c>
      <c r="O74" s="3">
        <v>1</v>
      </c>
      <c r="P74" s="3">
        <v>13</v>
      </c>
      <c r="Q74" s="3">
        <v>0</v>
      </c>
      <c r="R74" s="3">
        <v>0</v>
      </c>
      <c r="S74" s="3">
        <v>1</v>
      </c>
      <c r="T74" s="3">
        <v>9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9</v>
      </c>
      <c r="AA74" s="3">
        <v>8</v>
      </c>
      <c r="AB74" s="3">
        <v>104</v>
      </c>
      <c r="AC74" s="4">
        <v>4.3333333333333002</v>
      </c>
      <c r="AD74" s="3">
        <v>3</v>
      </c>
    </row>
    <row r="75" spans="1:141" ht="16.5" customHeight="1" x14ac:dyDescent="0.25">
      <c r="A75" s="96"/>
      <c r="B75" s="2" t="s">
        <v>110</v>
      </c>
      <c r="C75" s="3">
        <v>1</v>
      </c>
      <c r="D75" s="3">
        <v>16</v>
      </c>
      <c r="E75" s="3">
        <v>0</v>
      </c>
      <c r="F75" s="3">
        <v>0</v>
      </c>
      <c r="G75" s="3">
        <v>1</v>
      </c>
      <c r="H75" s="3">
        <v>12</v>
      </c>
      <c r="I75" s="3">
        <v>1</v>
      </c>
      <c r="J75" s="3">
        <v>16</v>
      </c>
      <c r="K75" s="3">
        <v>1</v>
      </c>
      <c r="L75" s="3">
        <v>11</v>
      </c>
      <c r="M75" s="3">
        <v>1</v>
      </c>
      <c r="N75" s="3">
        <v>11</v>
      </c>
      <c r="O75" s="3">
        <v>1</v>
      </c>
      <c r="P75" s="3">
        <v>11</v>
      </c>
      <c r="Q75" s="3">
        <v>1</v>
      </c>
      <c r="R75" s="3">
        <v>9</v>
      </c>
      <c r="S75" s="3">
        <v>1</v>
      </c>
      <c r="T75" s="3">
        <v>10</v>
      </c>
      <c r="U75" s="3">
        <v>0</v>
      </c>
      <c r="V75" s="3">
        <v>0</v>
      </c>
      <c r="W75" s="3">
        <v>1</v>
      </c>
      <c r="X75" s="3">
        <v>14</v>
      </c>
      <c r="Y75" s="3">
        <v>0</v>
      </c>
      <c r="Z75" s="3">
        <v>0</v>
      </c>
      <c r="AA75" s="3">
        <v>9</v>
      </c>
      <c r="AB75" s="3">
        <v>110</v>
      </c>
      <c r="AC75" s="4">
        <v>6.1904761904761498</v>
      </c>
      <c r="AD75" s="3">
        <v>4</v>
      </c>
    </row>
    <row r="76" spans="1:141" ht="16.5" customHeight="1" x14ac:dyDescent="0.25">
      <c r="A76" s="96"/>
      <c r="B76" s="2" t="s">
        <v>116</v>
      </c>
      <c r="C76" s="3">
        <v>0</v>
      </c>
      <c r="D76" s="3">
        <v>0</v>
      </c>
      <c r="E76" s="3">
        <v>1</v>
      </c>
      <c r="F76" s="3">
        <v>11</v>
      </c>
      <c r="G76" s="3">
        <v>0</v>
      </c>
      <c r="H76" s="3">
        <v>0</v>
      </c>
      <c r="I76" s="3">
        <v>1</v>
      </c>
      <c r="J76" s="3">
        <v>11</v>
      </c>
      <c r="K76" s="3">
        <v>0</v>
      </c>
      <c r="L76" s="3">
        <v>0</v>
      </c>
      <c r="M76" s="3">
        <v>1</v>
      </c>
      <c r="N76" s="3">
        <v>16</v>
      </c>
      <c r="O76" s="3">
        <v>1</v>
      </c>
      <c r="P76" s="3">
        <v>10</v>
      </c>
      <c r="Q76" s="3">
        <v>1</v>
      </c>
      <c r="R76" s="3">
        <v>8</v>
      </c>
      <c r="S76" s="3">
        <v>0</v>
      </c>
      <c r="T76" s="3">
        <v>0</v>
      </c>
      <c r="U76" s="3">
        <v>0</v>
      </c>
      <c r="V76" s="3">
        <v>0</v>
      </c>
      <c r="W76" s="3">
        <v>1</v>
      </c>
      <c r="X76" s="3">
        <v>4</v>
      </c>
      <c r="Y76" s="3">
        <v>1</v>
      </c>
      <c r="Z76" s="3">
        <v>4</v>
      </c>
      <c r="AA76" s="3">
        <v>7</v>
      </c>
      <c r="AB76" s="3">
        <v>64</v>
      </c>
      <c r="AC76" s="4">
        <v>4.4285714285713702</v>
      </c>
      <c r="AD76" s="3">
        <v>6</v>
      </c>
    </row>
    <row r="77" spans="1:141" ht="15" customHeight="1" x14ac:dyDescent="0.25">
      <c r="A77" s="96"/>
      <c r="B77" s="2" t="s">
        <v>7</v>
      </c>
      <c r="C77" s="3">
        <v>0</v>
      </c>
      <c r="D77" s="3">
        <v>0</v>
      </c>
      <c r="E77" s="3">
        <v>0</v>
      </c>
      <c r="F77" s="3">
        <v>0</v>
      </c>
      <c r="G77" s="3">
        <v>1</v>
      </c>
      <c r="H77" s="3">
        <v>16</v>
      </c>
      <c r="I77" s="3">
        <v>0</v>
      </c>
      <c r="J77" s="3">
        <v>0</v>
      </c>
      <c r="K77" s="3">
        <v>1</v>
      </c>
      <c r="L77" s="3">
        <v>19</v>
      </c>
      <c r="M77" s="3">
        <v>1</v>
      </c>
      <c r="N77" s="3">
        <v>12</v>
      </c>
      <c r="O77" s="3">
        <v>0</v>
      </c>
      <c r="P77" s="3">
        <v>0</v>
      </c>
      <c r="Q77" s="3">
        <v>0</v>
      </c>
      <c r="R77" s="3">
        <v>0</v>
      </c>
      <c r="S77" s="3">
        <v>1</v>
      </c>
      <c r="T77" s="3">
        <v>9</v>
      </c>
      <c r="U77" s="3">
        <v>1</v>
      </c>
      <c r="V77" s="3">
        <v>10</v>
      </c>
      <c r="W77" s="3">
        <v>0</v>
      </c>
      <c r="X77" s="3">
        <v>0</v>
      </c>
      <c r="Y77" s="3">
        <v>1</v>
      </c>
      <c r="Z77" s="3">
        <v>4</v>
      </c>
      <c r="AA77" s="3">
        <v>6</v>
      </c>
      <c r="AB77" s="3">
        <v>70</v>
      </c>
      <c r="AC77" s="4">
        <v>3.5238095238095002</v>
      </c>
      <c r="AD77" s="3">
        <v>4</v>
      </c>
    </row>
    <row r="78" spans="1:141" ht="14.25" customHeight="1" x14ac:dyDescent="0.25">
      <c r="A78" s="96"/>
      <c r="B78" s="2" t="s">
        <v>92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9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13</v>
      </c>
      <c r="O78" s="3">
        <v>0</v>
      </c>
      <c r="P78" s="3">
        <v>0</v>
      </c>
      <c r="Q78" s="3">
        <v>2</v>
      </c>
      <c r="R78" s="3">
        <v>18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4</v>
      </c>
      <c r="AB78" s="3">
        <v>40</v>
      </c>
      <c r="AC78" s="4">
        <v>2.2380952380952199</v>
      </c>
      <c r="AD78" s="3">
        <v>3</v>
      </c>
    </row>
    <row r="79" spans="1:141" ht="16.5" customHeight="1" x14ac:dyDescent="0.25">
      <c r="A79" s="96"/>
      <c r="B79" s="2" t="s">
        <v>117</v>
      </c>
      <c r="C79" s="3">
        <v>0</v>
      </c>
      <c r="D79" s="3">
        <v>0</v>
      </c>
      <c r="E79" s="3">
        <v>0</v>
      </c>
      <c r="F79" s="3">
        <v>0</v>
      </c>
      <c r="G79" s="3">
        <v>1</v>
      </c>
      <c r="H79" s="3">
        <v>15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8</v>
      </c>
      <c r="O79" s="3">
        <v>1</v>
      </c>
      <c r="P79" s="3">
        <v>7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3</v>
      </c>
      <c r="AB79" s="3">
        <v>30</v>
      </c>
      <c r="AC79" s="4">
        <v>1.7619047619047401</v>
      </c>
      <c r="AD79" s="3">
        <v>2</v>
      </c>
    </row>
    <row r="80" spans="1:141" ht="15" customHeight="1" x14ac:dyDescent="0.25">
      <c r="A80" s="96"/>
      <c r="B80" s="2" t="s">
        <v>118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11</v>
      </c>
      <c r="O80" s="3">
        <v>0</v>
      </c>
      <c r="P80" s="3">
        <v>0</v>
      </c>
      <c r="Q80" s="3">
        <v>1</v>
      </c>
      <c r="R80" s="3">
        <v>10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2</v>
      </c>
      <c r="AB80" s="3">
        <v>21</v>
      </c>
      <c r="AC80" s="4">
        <v>1.4285714285714199</v>
      </c>
      <c r="AD80" s="3">
        <v>1</v>
      </c>
    </row>
    <row r="81" spans="1:141" ht="15.75" customHeight="1" x14ac:dyDescent="0.25">
      <c r="A81" s="96"/>
      <c r="B81" s="2" t="s">
        <v>8</v>
      </c>
      <c r="C81" s="3">
        <v>0</v>
      </c>
      <c r="D81" s="3">
        <v>0</v>
      </c>
      <c r="E81" s="3">
        <v>2</v>
      </c>
      <c r="F81" s="3">
        <v>26</v>
      </c>
      <c r="G81" s="3">
        <v>0</v>
      </c>
      <c r="H81" s="3">
        <v>0</v>
      </c>
      <c r="I81" s="3">
        <v>2</v>
      </c>
      <c r="J81" s="3">
        <v>27</v>
      </c>
      <c r="K81" s="3">
        <v>1</v>
      </c>
      <c r="L81" s="3">
        <v>9</v>
      </c>
      <c r="M81" s="3">
        <v>1</v>
      </c>
      <c r="N81" s="3">
        <v>13</v>
      </c>
      <c r="O81" s="3">
        <v>0</v>
      </c>
      <c r="P81" s="3">
        <v>0</v>
      </c>
      <c r="Q81" s="3">
        <v>1</v>
      </c>
      <c r="R81" s="3">
        <v>8</v>
      </c>
      <c r="S81" s="3">
        <v>2</v>
      </c>
      <c r="T81" s="3">
        <v>18</v>
      </c>
      <c r="U81" s="3">
        <v>0</v>
      </c>
      <c r="V81" s="3">
        <v>0</v>
      </c>
      <c r="W81" s="3">
        <v>1</v>
      </c>
      <c r="X81" s="3">
        <v>5</v>
      </c>
      <c r="Y81" s="3">
        <v>0</v>
      </c>
      <c r="Z81" s="3">
        <v>0</v>
      </c>
      <c r="AA81" s="3">
        <v>10</v>
      </c>
      <c r="AB81" s="3">
        <v>106</v>
      </c>
      <c r="AC81" s="4">
        <v>5.6666666666666403</v>
      </c>
      <c r="AD81" s="3">
        <v>6</v>
      </c>
    </row>
    <row r="82" spans="1:141" ht="16.5" customHeight="1" x14ac:dyDescent="0.25">
      <c r="A82" s="96"/>
      <c r="B82" s="2" t="s">
        <v>9</v>
      </c>
      <c r="C82" s="3">
        <v>3</v>
      </c>
      <c r="D82" s="3">
        <v>57</v>
      </c>
      <c r="E82" s="3">
        <v>5</v>
      </c>
      <c r="F82" s="3">
        <v>81</v>
      </c>
      <c r="G82" s="3">
        <v>2</v>
      </c>
      <c r="H82" s="3">
        <v>42</v>
      </c>
      <c r="I82" s="3">
        <v>2</v>
      </c>
      <c r="J82" s="3">
        <v>39</v>
      </c>
      <c r="K82" s="3">
        <v>2</v>
      </c>
      <c r="L82" s="3">
        <v>39</v>
      </c>
      <c r="M82" s="3">
        <v>2</v>
      </c>
      <c r="N82" s="3">
        <v>28</v>
      </c>
      <c r="O82" s="3">
        <v>1</v>
      </c>
      <c r="P82" s="3">
        <v>10</v>
      </c>
      <c r="Q82" s="3">
        <v>3</v>
      </c>
      <c r="R82" s="3">
        <v>38</v>
      </c>
      <c r="S82" s="3">
        <v>1</v>
      </c>
      <c r="T82" s="3">
        <v>14</v>
      </c>
      <c r="U82" s="3">
        <v>1</v>
      </c>
      <c r="V82" s="3">
        <v>17</v>
      </c>
      <c r="W82" s="3">
        <v>1</v>
      </c>
      <c r="X82" s="3">
        <v>10</v>
      </c>
      <c r="Y82" s="3">
        <v>0</v>
      </c>
      <c r="Z82" s="3">
        <v>0</v>
      </c>
      <c r="AA82" s="3">
        <v>23</v>
      </c>
      <c r="AB82" s="3">
        <v>375</v>
      </c>
      <c r="AC82" s="4">
        <v>13.7142857142856</v>
      </c>
      <c r="AD82" s="3">
        <v>13</v>
      </c>
    </row>
    <row r="83" spans="1:141" ht="12.75" customHeight="1" x14ac:dyDescent="0.25">
      <c r="A83" s="97"/>
      <c r="B83" s="1" t="s">
        <v>178</v>
      </c>
      <c r="C83" s="7">
        <f t="shared" ref="C83:X83" si="14">SUM(C67:C82)</f>
        <v>9</v>
      </c>
      <c r="D83" s="7">
        <f t="shared" si="14"/>
        <v>155</v>
      </c>
      <c r="E83" s="7">
        <f t="shared" si="14"/>
        <v>12</v>
      </c>
      <c r="F83" s="7">
        <f t="shared" si="14"/>
        <v>185</v>
      </c>
      <c r="G83" s="7">
        <f t="shared" si="14"/>
        <v>11</v>
      </c>
      <c r="H83" s="7">
        <f t="shared" si="14"/>
        <v>163</v>
      </c>
      <c r="I83" s="7">
        <f t="shared" si="14"/>
        <v>13</v>
      </c>
      <c r="J83" s="7">
        <f t="shared" si="14"/>
        <v>195</v>
      </c>
      <c r="K83" s="7">
        <f t="shared" si="14"/>
        <v>10</v>
      </c>
      <c r="L83" s="7">
        <f t="shared" si="14"/>
        <v>143</v>
      </c>
      <c r="M83" s="7">
        <f t="shared" si="14"/>
        <v>19</v>
      </c>
      <c r="N83" s="7">
        <f t="shared" si="14"/>
        <v>229</v>
      </c>
      <c r="O83" s="7">
        <f t="shared" si="14"/>
        <v>11</v>
      </c>
      <c r="P83" s="7">
        <f t="shared" si="14"/>
        <v>111</v>
      </c>
      <c r="Q83" s="7">
        <f t="shared" si="14"/>
        <v>13</v>
      </c>
      <c r="R83" s="7">
        <f t="shared" si="14"/>
        <v>139</v>
      </c>
      <c r="S83" s="7">
        <f t="shared" si="14"/>
        <v>12</v>
      </c>
      <c r="T83" s="7">
        <f t="shared" si="14"/>
        <v>124</v>
      </c>
      <c r="U83" s="7">
        <f t="shared" si="14"/>
        <v>8</v>
      </c>
      <c r="V83" s="7">
        <f t="shared" si="14"/>
        <v>89</v>
      </c>
      <c r="W83" s="7">
        <f t="shared" si="14"/>
        <v>5</v>
      </c>
      <c r="X83" s="7">
        <f t="shared" si="14"/>
        <v>50</v>
      </c>
      <c r="Y83" s="7">
        <f t="shared" ref="Y83:AD83" si="15">SUM(Y67:Y82)</f>
        <v>9</v>
      </c>
      <c r="Z83" s="7">
        <f t="shared" si="15"/>
        <v>47</v>
      </c>
      <c r="AA83" s="7">
        <f t="shared" si="15"/>
        <v>132</v>
      </c>
      <c r="AB83" s="7">
        <f t="shared" si="15"/>
        <v>1630</v>
      </c>
      <c r="AC83" s="9">
        <f t="shared" si="15"/>
        <v>81.428571428570748</v>
      </c>
      <c r="AD83" s="7">
        <f t="shared" si="15"/>
        <v>74</v>
      </c>
    </row>
    <row r="84" spans="1:141" s="52" customFormat="1" ht="12" customHeight="1" x14ac:dyDescent="0.25"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8"/>
    </row>
    <row r="85" spans="1:141" ht="15.75" customHeight="1" x14ac:dyDescent="0.25">
      <c r="A85" s="95" t="s">
        <v>119</v>
      </c>
      <c r="B85" s="2" t="s">
        <v>114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8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1</v>
      </c>
      <c r="AB85" s="3">
        <v>8</v>
      </c>
      <c r="AC85" s="4">
        <v>0.66666666666665997</v>
      </c>
      <c r="AD85" s="3">
        <v>1</v>
      </c>
    </row>
    <row r="86" spans="1:141" ht="15" customHeight="1" x14ac:dyDescent="0.25">
      <c r="A86" s="96"/>
      <c r="B86" s="2" t="s">
        <v>26</v>
      </c>
      <c r="C86" s="3">
        <v>0</v>
      </c>
      <c r="D86" s="3">
        <v>0</v>
      </c>
      <c r="E86" s="3">
        <v>1</v>
      </c>
      <c r="F86" s="3">
        <v>12</v>
      </c>
      <c r="G86" s="3">
        <v>1</v>
      </c>
      <c r="H86" s="3">
        <v>14</v>
      </c>
      <c r="I86" s="3">
        <v>0</v>
      </c>
      <c r="J86" s="3">
        <v>0</v>
      </c>
      <c r="K86" s="3">
        <v>1</v>
      </c>
      <c r="L86" s="3">
        <v>12</v>
      </c>
      <c r="M86" s="3">
        <v>2</v>
      </c>
      <c r="N86" s="3">
        <v>18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9</v>
      </c>
      <c r="U86" s="3">
        <v>0</v>
      </c>
      <c r="V86" s="3">
        <v>0</v>
      </c>
      <c r="W86" s="3">
        <v>0</v>
      </c>
      <c r="X86" s="3">
        <v>0</v>
      </c>
      <c r="Y86" s="3">
        <v>1</v>
      </c>
      <c r="Z86" s="3">
        <v>6</v>
      </c>
      <c r="AA86" s="3">
        <v>7</v>
      </c>
      <c r="AB86" s="3">
        <v>71</v>
      </c>
      <c r="AC86" s="4">
        <v>4.9999999999999503</v>
      </c>
      <c r="AD86" s="3">
        <v>4</v>
      </c>
    </row>
    <row r="87" spans="1:141" ht="15.75" customHeight="1" x14ac:dyDescent="0.25">
      <c r="A87" s="96"/>
      <c r="B87" s="2" t="s">
        <v>8</v>
      </c>
      <c r="C87" s="3">
        <v>0</v>
      </c>
      <c r="D87" s="3">
        <v>0</v>
      </c>
      <c r="E87" s="3">
        <v>0</v>
      </c>
      <c r="F87" s="3">
        <v>0</v>
      </c>
      <c r="G87" s="3">
        <v>1</v>
      </c>
      <c r="H87" s="3">
        <v>22</v>
      </c>
      <c r="I87" s="3">
        <v>1</v>
      </c>
      <c r="J87" s="3">
        <v>20</v>
      </c>
      <c r="K87" s="3">
        <v>0</v>
      </c>
      <c r="L87" s="3">
        <v>0</v>
      </c>
      <c r="M87" s="3">
        <v>1</v>
      </c>
      <c r="N87" s="3">
        <v>20</v>
      </c>
      <c r="O87" s="3">
        <v>0</v>
      </c>
      <c r="P87" s="3">
        <v>0</v>
      </c>
      <c r="Q87" s="3">
        <v>1</v>
      </c>
      <c r="R87" s="3">
        <v>16</v>
      </c>
      <c r="S87" s="3">
        <v>1</v>
      </c>
      <c r="T87" s="3">
        <v>12</v>
      </c>
      <c r="U87" s="3">
        <v>0</v>
      </c>
      <c r="V87" s="3">
        <v>0</v>
      </c>
      <c r="W87" s="3">
        <v>0</v>
      </c>
      <c r="X87" s="3">
        <v>0</v>
      </c>
      <c r="Y87" s="3">
        <v>1</v>
      </c>
      <c r="Z87" s="3">
        <v>6</v>
      </c>
      <c r="AA87" s="3">
        <v>6</v>
      </c>
      <c r="AB87" s="3">
        <v>96</v>
      </c>
      <c r="AC87" s="4">
        <v>4.6190476190475804</v>
      </c>
      <c r="AD87" s="3">
        <v>6</v>
      </c>
    </row>
    <row r="88" spans="1:141" ht="12.75" customHeight="1" x14ac:dyDescent="0.25">
      <c r="A88" s="96"/>
      <c r="B88" s="1" t="s">
        <v>178</v>
      </c>
      <c r="C88" s="7">
        <f t="shared" ref="C88:X88" si="16">SUM(C85:C87)</f>
        <v>0</v>
      </c>
      <c r="D88" s="7">
        <f t="shared" si="16"/>
        <v>0</v>
      </c>
      <c r="E88" s="7">
        <f t="shared" si="16"/>
        <v>1</v>
      </c>
      <c r="F88" s="7">
        <f t="shared" si="16"/>
        <v>12</v>
      </c>
      <c r="G88" s="7">
        <f t="shared" si="16"/>
        <v>2</v>
      </c>
      <c r="H88" s="7">
        <f t="shared" si="16"/>
        <v>36</v>
      </c>
      <c r="I88" s="7">
        <f t="shared" si="16"/>
        <v>1</v>
      </c>
      <c r="J88" s="7">
        <f t="shared" si="16"/>
        <v>20</v>
      </c>
      <c r="K88" s="7">
        <f t="shared" si="16"/>
        <v>1</v>
      </c>
      <c r="L88" s="7">
        <f t="shared" si="16"/>
        <v>12</v>
      </c>
      <c r="M88" s="7">
        <f t="shared" si="16"/>
        <v>4</v>
      </c>
      <c r="N88" s="7">
        <f t="shared" si="16"/>
        <v>46</v>
      </c>
      <c r="O88" s="7">
        <f t="shared" si="16"/>
        <v>0</v>
      </c>
      <c r="P88" s="7">
        <f t="shared" si="16"/>
        <v>0</v>
      </c>
      <c r="Q88" s="7">
        <f t="shared" si="16"/>
        <v>1</v>
      </c>
      <c r="R88" s="7">
        <f t="shared" si="16"/>
        <v>16</v>
      </c>
      <c r="S88" s="7">
        <f t="shared" si="16"/>
        <v>2</v>
      </c>
      <c r="T88" s="7">
        <f t="shared" si="16"/>
        <v>21</v>
      </c>
      <c r="U88" s="7">
        <f t="shared" si="16"/>
        <v>0</v>
      </c>
      <c r="V88" s="7">
        <f t="shared" si="16"/>
        <v>0</v>
      </c>
      <c r="W88" s="7">
        <f t="shared" si="16"/>
        <v>0</v>
      </c>
      <c r="X88" s="7">
        <f t="shared" si="16"/>
        <v>0</v>
      </c>
      <c r="Y88" s="7">
        <f t="shared" ref="Y88:AD88" si="17">SUM(Y85:Y87)</f>
        <v>2</v>
      </c>
      <c r="Z88" s="7">
        <f t="shared" si="17"/>
        <v>12</v>
      </c>
      <c r="AA88" s="7">
        <f t="shared" si="17"/>
        <v>14</v>
      </c>
      <c r="AB88" s="7">
        <f t="shared" si="17"/>
        <v>175</v>
      </c>
      <c r="AC88" s="9">
        <f t="shared" si="17"/>
        <v>10.285714285714191</v>
      </c>
      <c r="AD88" s="7">
        <f t="shared" si="17"/>
        <v>11</v>
      </c>
    </row>
    <row r="89" spans="1:141" s="52" customFormat="1" ht="13.5" customHeight="1" x14ac:dyDescent="0.25">
      <c r="A89" s="5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8"/>
    </row>
    <row r="90" spans="1:141" ht="15.75" customHeight="1" x14ac:dyDescent="0.25">
      <c r="A90" s="95" t="s">
        <v>36</v>
      </c>
      <c r="B90" s="2" t="s">
        <v>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</v>
      </c>
      <c r="J90" s="3">
        <v>15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1</v>
      </c>
      <c r="R90" s="3">
        <v>12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2</v>
      </c>
      <c r="AB90" s="3">
        <v>27</v>
      </c>
      <c r="AC90" s="4">
        <v>1.3333333333333199</v>
      </c>
      <c r="AD90" s="3">
        <v>1</v>
      </c>
    </row>
    <row r="91" spans="1:141" ht="17.25" customHeight="1" x14ac:dyDescent="0.25">
      <c r="A91" s="96"/>
      <c r="B91" s="2" t="s">
        <v>28</v>
      </c>
      <c r="C91" s="3">
        <v>0</v>
      </c>
      <c r="D91" s="3">
        <v>0</v>
      </c>
      <c r="E91" s="3">
        <v>3</v>
      </c>
      <c r="F91" s="3">
        <v>47</v>
      </c>
      <c r="G91" s="3">
        <v>1</v>
      </c>
      <c r="H91" s="3">
        <v>15</v>
      </c>
      <c r="I91" s="3">
        <v>1</v>
      </c>
      <c r="J91" s="3">
        <v>18</v>
      </c>
      <c r="K91" s="3">
        <v>1</v>
      </c>
      <c r="L91" s="3">
        <v>14</v>
      </c>
      <c r="M91" s="3">
        <v>0</v>
      </c>
      <c r="N91" s="3">
        <v>0</v>
      </c>
      <c r="O91" s="3">
        <v>1</v>
      </c>
      <c r="P91" s="3">
        <v>13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16</v>
      </c>
      <c r="AA91" s="3">
        <v>9</v>
      </c>
      <c r="AB91" s="3">
        <v>123</v>
      </c>
      <c r="AC91" s="4">
        <v>4.5714285714285197</v>
      </c>
      <c r="AD91" s="3">
        <v>4</v>
      </c>
    </row>
    <row r="92" spans="1:141" ht="17.25" customHeight="1" x14ac:dyDescent="0.25">
      <c r="A92" s="96"/>
      <c r="B92" s="2" t="s">
        <v>7</v>
      </c>
      <c r="C92" s="3">
        <v>1</v>
      </c>
      <c r="D92" s="3">
        <v>15</v>
      </c>
      <c r="E92" s="3">
        <v>1</v>
      </c>
      <c r="F92" s="3">
        <v>15</v>
      </c>
      <c r="G92" s="3">
        <v>0</v>
      </c>
      <c r="H92" s="3">
        <v>0</v>
      </c>
      <c r="I92" s="3">
        <v>1</v>
      </c>
      <c r="J92" s="3">
        <v>14</v>
      </c>
      <c r="K92" s="3">
        <v>1</v>
      </c>
      <c r="L92" s="3">
        <v>7</v>
      </c>
      <c r="M92" s="3">
        <v>1</v>
      </c>
      <c r="N92" s="3">
        <v>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5</v>
      </c>
      <c r="AB92" s="3">
        <v>59</v>
      </c>
      <c r="AC92" s="4">
        <v>2.2380952380952199</v>
      </c>
      <c r="AD92" s="3">
        <v>2</v>
      </c>
    </row>
    <row r="93" spans="1:141" ht="18" customHeight="1" x14ac:dyDescent="0.25">
      <c r="A93" s="96"/>
      <c r="B93" s="2" t="s">
        <v>120</v>
      </c>
      <c r="C93" s="3">
        <v>1</v>
      </c>
      <c r="D93" s="3">
        <v>12</v>
      </c>
      <c r="E93" s="3">
        <v>0</v>
      </c>
      <c r="F93" s="3">
        <v>0</v>
      </c>
      <c r="G93" s="3">
        <v>1</v>
      </c>
      <c r="H93" s="3">
        <v>12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2</v>
      </c>
      <c r="AA93" s="3">
        <v>4</v>
      </c>
      <c r="AB93" s="3">
        <v>36</v>
      </c>
      <c r="AC93" s="4">
        <v>2.2380952380952199</v>
      </c>
      <c r="AD93" s="3">
        <v>2</v>
      </c>
    </row>
    <row r="94" spans="1:141" ht="18.75" customHeight="1" x14ac:dyDescent="0.25">
      <c r="A94" s="96"/>
      <c r="B94" s="2" t="s">
        <v>92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11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5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2</v>
      </c>
      <c r="AB94" s="3">
        <v>16</v>
      </c>
      <c r="AC94" s="4">
        <v>1.3333333333333199</v>
      </c>
      <c r="AD94" s="3">
        <v>1</v>
      </c>
    </row>
    <row r="95" spans="1:141" ht="16.5" customHeight="1" x14ac:dyDescent="0.25">
      <c r="A95" s="96"/>
      <c r="B95" s="2" t="s">
        <v>117</v>
      </c>
      <c r="C95" s="3">
        <v>0</v>
      </c>
      <c r="D95" s="3">
        <v>0</v>
      </c>
      <c r="E95" s="3">
        <v>2</v>
      </c>
      <c r="F95" s="3">
        <v>20</v>
      </c>
      <c r="G95" s="3">
        <v>0</v>
      </c>
      <c r="H95" s="3">
        <v>0</v>
      </c>
      <c r="I95" s="3">
        <v>0</v>
      </c>
      <c r="J95" s="3">
        <v>0</v>
      </c>
      <c r="K95" s="3">
        <v>1</v>
      </c>
      <c r="L95" s="3">
        <v>5</v>
      </c>
      <c r="M95" s="3">
        <v>0</v>
      </c>
      <c r="N95" s="3">
        <v>0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5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6</v>
      </c>
      <c r="AB95" s="3">
        <v>32</v>
      </c>
      <c r="AC95" s="4">
        <v>2.71428571428569</v>
      </c>
      <c r="AD95" s="3">
        <v>2</v>
      </c>
    </row>
    <row r="96" spans="1:141" ht="15" customHeight="1" x14ac:dyDescent="0.25">
      <c r="A96" s="96"/>
      <c r="B96" s="2" t="s">
        <v>8</v>
      </c>
      <c r="C96" s="3">
        <v>0</v>
      </c>
      <c r="D96" s="3">
        <v>0</v>
      </c>
      <c r="E96" s="3">
        <v>2</v>
      </c>
      <c r="F96" s="3">
        <v>31</v>
      </c>
      <c r="G96" s="3">
        <v>1</v>
      </c>
      <c r="H96" s="3">
        <v>14</v>
      </c>
      <c r="I96" s="3">
        <v>2</v>
      </c>
      <c r="J96" s="3">
        <v>26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</v>
      </c>
      <c r="V96" s="3">
        <v>6</v>
      </c>
      <c r="W96" s="3">
        <v>0</v>
      </c>
      <c r="X96" s="3">
        <v>0</v>
      </c>
      <c r="Y96" s="3">
        <v>0</v>
      </c>
      <c r="Z96" s="3">
        <v>0</v>
      </c>
      <c r="AA96" s="3">
        <v>6</v>
      </c>
      <c r="AB96" s="3">
        <v>77</v>
      </c>
      <c r="AC96" s="4">
        <v>2.8571428571428301</v>
      </c>
      <c r="AD96" s="3">
        <v>4</v>
      </c>
    </row>
    <row r="97" spans="1:141" ht="13.5" customHeight="1" x14ac:dyDescent="0.25">
      <c r="A97" s="97"/>
      <c r="B97" s="1" t="s">
        <v>178</v>
      </c>
      <c r="C97" s="7">
        <f t="shared" ref="C97:X97" si="18">SUM(C90:C96)</f>
        <v>2</v>
      </c>
      <c r="D97" s="7">
        <f t="shared" si="18"/>
        <v>27</v>
      </c>
      <c r="E97" s="7">
        <f t="shared" si="18"/>
        <v>8</v>
      </c>
      <c r="F97" s="7">
        <f t="shared" si="18"/>
        <v>113</v>
      </c>
      <c r="G97" s="7">
        <f t="shared" si="18"/>
        <v>3</v>
      </c>
      <c r="H97" s="7">
        <f t="shared" si="18"/>
        <v>41</v>
      </c>
      <c r="I97" s="7">
        <f t="shared" si="18"/>
        <v>6</v>
      </c>
      <c r="J97" s="7">
        <f t="shared" si="18"/>
        <v>84</v>
      </c>
      <c r="K97" s="7">
        <f t="shared" si="18"/>
        <v>3</v>
      </c>
      <c r="L97" s="7">
        <f t="shared" si="18"/>
        <v>26</v>
      </c>
      <c r="M97" s="7">
        <f t="shared" si="18"/>
        <v>2</v>
      </c>
      <c r="N97" s="7">
        <f t="shared" si="18"/>
        <v>18</v>
      </c>
      <c r="O97" s="7">
        <f t="shared" si="18"/>
        <v>2</v>
      </c>
      <c r="P97" s="7">
        <f t="shared" si="18"/>
        <v>14</v>
      </c>
      <c r="Q97" s="7">
        <f t="shared" si="18"/>
        <v>3</v>
      </c>
      <c r="R97" s="7">
        <f t="shared" si="18"/>
        <v>18</v>
      </c>
      <c r="S97" s="7">
        <f t="shared" si="18"/>
        <v>1</v>
      </c>
      <c r="T97" s="7">
        <f t="shared" si="18"/>
        <v>5</v>
      </c>
      <c r="U97" s="7">
        <f t="shared" si="18"/>
        <v>1</v>
      </c>
      <c r="V97" s="7">
        <f t="shared" si="18"/>
        <v>6</v>
      </c>
      <c r="W97" s="7">
        <f t="shared" si="18"/>
        <v>0</v>
      </c>
      <c r="X97" s="7">
        <f t="shared" si="18"/>
        <v>0</v>
      </c>
      <c r="Y97" s="7">
        <f t="shared" ref="Y97:AD97" si="19">SUM(Y90:Y96)</f>
        <v>3</v>
      </c>
      <c r="Z97" s="7">
        <f t="shared" si="19"/>
        <v>18</v>
      </c>
      <c r="AA97" s="7">
        <f t="shared" si="19"/>
        <v>34</v>
      </c>
      <c r="AB97" s="7">
        <f t="shared" si="19"/>
        <v>370</v>
      </c>
      <c r="AC97" s="9">
        <f t="shared" si="19"/>
        <v>17.285714285714118</v>
      </c>
      <c r="AD97" s="7">
        <f t="shared" si="19"/>
        <v>16</v>
      </c>
    </row>
    <row r="98" spans="1:141" s="52" customFormat="1" ht="11.25" customHeight="1" x14ac:dyDescent="0.25"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8"/>
    </row>
    <row r="99" spans="1:141" ht="17.25" customHeight="1" x14ac:dyDescent="0.25">
      <c r="A99" s="95" t="s">
        <v>46</v>
      </c>
      <c r="B99" s="2" t="s">
        <v>4</v>
      </c>
      <c r="C99" s="3">
        <v>4</v>
      </c>
      <c r="D99" s="3">
        <v>64</v>
      </c>
      <c r="E99" s="3">
        <v>2</v>
      </c>
      <c r="F99" s="3">
        <v>28</v>
      </c>
      <c r="G99" s="3">
        <v>3</v>
      </c>
      <c r="H99" s="3">
        <v>50</v>
      </c>
      <c r="I99" s="3">
        <v>0</v>
      </c>
      <c r="J99" s="3">
        <v>0</v>
      </c>
      <c r="K99" s="3">
        <v>3</v>
      </c>
      <c r="L99" s="3">
        <v>55</v>
      </c>
      <c r="M99" s="3">
        <v>1</v>
      </c>
      <c r="N99" s="3">
        <v>17</v>
      </c>
      <c r="O99" s="3">
        <v>2</v>
      </c>
      <c r="P99" s="3">
        <v>26</v>
      </c>
      <c r="Q99" s="3">
        <v>1</v>
      </c>
      <c r="R99" s="3">
        <v>14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16</v>
      </c>
      <c r="AB99" s="3">
        <v>254</v>
      </c>
      <c r="AC99" s="4">
        <v>8.3809523809522304</v>
      </c>
      <c r="AD99" s="3">
        <v>7</v>
      </c>
    </row>
    <row r="100" spans="1:141" ht="17.25" customHeight="1" x14ac:dyDescent="0.25">
      <c r="A100" s="96"/>
      <c r="B100" s="2" t="s">
        <v>96</v>
      </c>
      <c r="C100" s="3">
        <v>1</v>
      </c>
      <c r="D100" s="3">
        <v>20</v>
      </c>
      <c r="E100" s="3">
        <v>0</v>
      </c>
      <c r="F100" s="3">
        <v>0</v>
      </c>
      <c r="G100" s="3">
        <v>0</v>
      </c>
      <c r="H100" s="3">
        <v>0</v>
      </c>
      <c r="I100" s="3">
        <v>3</v>
      </c>
      <c r="J100" s="3">
        <v>45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7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5</v>
      </c>
      <c r="AB100" s="3">
        <v>72</v>
      </c>
      <c r="AC100" s="4">
        <v>2.4761904761904101</v>
      </c>
      <c r="AD100" s="3">
        <v>4</v>
      </c>
    </row>
    <row r="101" spans="1:141" ht="14.25" customHeight="1" x14ac:dyDescent="0.25">
      <c r="A101" s="96"/>
      <c r="B101" s="2" t="s">
        <v>28</v>
      </c>
      <c r="C101" s="3">
        <v>0</v>
      </c>
      <c r="D101" s="3">
        <v>0</v>
      </c>
      <c r="E101" s="3">
        <v>1</v>
      </c>
      <c r="F101" s="3">
        <v>17</v>
      </c>
      <c r="G101" s="3">
        <v>0</v>
      </c>
      <c r="H101" s="3">
        <v>0</v>
      </c>
      <c r="I101" s="3">
        <v>1</v>
      </c>
      <c r="J101" s="3">
        <v>13</v>
      </c>
      <c r="K101" s="3">
        <v>1</v>
      </c>
      <c r="L101" s="3">
        <v>17</v>
      </c>
      <c r="M101" s="3">
        <v>1</v>
      </c>
      <c r="N101" s="3">
        <v>12</v>
      </c>
      <c r="O101" s="3">
        <v>0</v>
      </c>
      <c r="P101" s="3">
        <v>0</v>
      </c>
      <c r="Q101" s="3">
        <v>1</v>
      </c>
      <c r="R101" s="3">
        <v>11</v>
      </c>
      <c r="S101" s="3">
        <v>1</v>
      </c>
      <c r="T101" s="3">
        <v>11</v>
      </c>
      <c r="U101" s="3">
        <v>1</v>
      </c>
      <c r="V101" s="3">
        <v>10</v>
      </c>
      <c r="W101" s="3">
        <v>0</v>
      </c>
      <c r="X101" s="3">
        <v>0</v>
      </c>
      <c r="Y101" s="3">
        <v>0</v>
      </c>
      <c r="Z101" s="3">
        <v>0</v>
      </c>
      <c r="AA101" s="3">
        <v>7</v>
      </c>
      <c r="AB101" s="3">
        <v>91</v>
      </c>
      <c r="AC101" s="4">
        <v>4.90476190476185</v>
      </c>
      <c r="AD101" s="3">
        <v>4</v>
      </c>
    </row>
    <row r="102" spans="1:141" ht="16.5" customHeight="1" x14ac:dyDescent="0.25">
      <c r="A102" s="96"/>
      <c r="B102" s="2" t="s">
        <v>117</v>
      </c>
      <c r="C102" s="3">
        <v>1</v>
      </c>
      <c r="D102" s="3">
        <v>11</v>
      </c>
      <c r="E102" s="3">
        <v>1</v>
      </c>
      <c r="F102" s="3">
        <v>8</v>
      </c>
      <c r="G102" s="3">
        <v>1</v>
      </c>
      <c r="H102" s="3">
        <v>10</v>
      </c>
      <c r="I102" s="3">
        <v>0</v>
      </c>
      <c r="J102" s="3">
        <v>0</v>
      </c>
      <c r="K102" s="3">
        <v>1</v>
      </c>
      <c r="L102" s="3">
        <v>7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3</v>
      </c>
      <c r="Y102" s="3">
        <v>0</v>
      </c>
      <c r="Z102" s="3">
        <v>0</v>
      </c>
      <c r="AA102" s="3">
        <v>5</v>
      </c>
      <c r="AB102" s="3">
        <v>39</v>
      </c>
      <c r="AC102" s="4">
        <v>3.6190476190475498</v>
      </c>
      <c r="AD102" s="3">
        <v>3</v>
      </c>
    </row>
    <row r="103" spans="1:141" ht="15" customHeight="1" x14ac:dyDescent="0.25">
      <c r="A103" s="96"/>
      <c r="B103" s="2" t="s">
        <v>8</v>
      </c>
      <c r="C103" s="3">
        <v>0</v>
      </c>
      <c r="D103" s="3">
        <v>0</v>
      </c>
      <c r="E103" s="3">
        <v>2</v>
      </c>
      <c r="F103" s="3">
        <v>25</v>
      </c>
      <c r="G103" s="3">
        <v>3</v>
      </c>
      <c r="H103" s="3">
        <v>45</v>
      </c>
      <c r="I103" s="3">
        <v>2</v>
      </c>
      <c r="J103" s="3">
        <v>27</v>
      </c>
      <c r="K103" s="3">
        <v>2</v>
      </c>
      <c r="L103" s="3">
        <v>20</v>
      </c>
      <c r="M103" s="3">
        <v>2</v>
      </c>
      <c r="N103" s="3">
        <v>22</v>
      </c>
      <c r="O103" s="3">
        <v>0</v>
      </c>
      <c r="P103" s="3">
        <v>0</v>
      </c>
      <c r="Q103" s="3">
        <v>1</v>
      </c>
      <c r="R103" s="3">
        <v>9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12</v>
      </c>
      <c r="AB103" s="3">
        <v>148</v>
      </c>
      <c r="AC103" s="4">
        <v>6.6190476190474898</v>
      </c>
      <c r="AD103" s="3">
        <v>7</v>
      </c>
    </row>
    <row r="104" spans="1:141" ht="17.25" customHeight="1" x14ac:dyDescent="0.25">
      <c r="A104" s="96"/>
      <c r="B104" s="2" t="s">
        <v>9</v>
      </c>
      <c r="C104" s="3">
        <v>0</v>
      </c>
      <c r="D104" s="3">
        <v>0</v>
      </c>
      <c r="E104" s="3">
        <v>2</v>
      </c>
      <c r="F104" s="3">
        <v>43</v>
      </c>
      <c r="G104" s="3">
        <v>0</v>
      </c>
      <c r="H104" s="3">
        <v>0</v>
      </c>
      <c r="I104" s="3">
        <v>3</v>
      </c>
      <c r="J104" s="3">
        <v>41</v>
      </c>
      <c r="K104" s="3">
        <v>0</v>
      </c>
      <c r="L104" s="3">
        <v>0</v>
      </c>
      <c r="M104" s="3">
        <v>1</v>
      </c>
      <c r="N104" s="3">
        <v>10</v>
      </c>
      <c r="O104" s="3">
        <v>1</v>
      </c>
      <c r="P104" s="3">
        <v>15</v>
      </c>
      <c r="Q104" s="3">
        <v>1</v>
      </c>
      <c r="R104" s="3">
        <v>11</v>
      </c>
      <c r="S104" s="3">
        <v>0</v>
      </c>
      <c r="T104" s="3">
        <v>0</v>
      </c>
      <c r="U104" s="3">
        <v>2</v>
      </c>
      <c r="V104" s="3">
        <v>26</v>
      </c>
      <c r="W104" s="3">
        <v>0</v>
      </c>
      <c r="X104" s="3">
        <v>0</v>
      </c>
      <c r="Y104" s="3">
        <v>0</v>
      </c>
      <c r="Z104" s="3">
        <v>0</v>
      </c>
      <c r="AA104" s="3">
        <v>10</v>
      </c>
      <c r="AB104" s="3">
        <v>146</v>
      </c>
      <c r="AC104" s="4">
        <v>6.1428571428570402</v>
      </c>
      <c r="AD104" s="3">
        <v>5</v>
      </c>
    </row>
    <row r="105" spans="1:141" ht="12" customHeight="1" x14ac:dyDescent="0.25">
      <c r="A105" s="97"/>
      <c r="B105" s="1" t="s">
        <v>178</v>
      </c>
      <c r="C105" s="7">
        <f t="shared" ref="C105:X105" si="20">SUM(C99:C104)</f>
        <v>6</v>
      </c>
      <c r="D105" s="7">
        <f t="shared" si="20"/>
        <v>95</v>
      </c>
      <c r="E105" s="7">
        <f t="shared" si="20"/>
        <v>8</v>
      </c>
      <c r="F105" s="7">
        <f t="shared" si="20"/>
        <v>121</v>
      </c>
      <c r="G105" s="7">
        <f t="shared" si="20"/>
        <v>7</v>
      </c>
      <c r="H105" s="7">
        <f t="shared" si="20"/>
        <v>105</v>
      </c>
      <c r="I105" s="7">
        <f t="shared" si="20"/>
        <v>9</v>
      </c>
      <c r="J105" s="7">
        <f t="shared" si="20"/>
        <v>126</v>
      </c>
      <c r="K105" s="7">
        <f t="shared" si="20"/>
        <v>7</v>
      </c>
      <c r="L105" s="7">
        <f t="shared" si="20"/>
        <v>99</v>
      </c>
      <c r="M105" s="7">
        <f t="shared" si="20"/>
        <v>5</v>
      </c>
      <c r="N105" s="7">
        <f t="shared" si="20"/>
        <v>61</v>
      </c>
      <c r="O105" s="7">
        <f t="shared" si="20"/>
        <v>3</v>
      </c>
      <c r="P105" s="7">
        <f t="shared" si="20"/>
        <v>41</v>
      </c>
      <c r="Q105" s="7">
        <f t="shared" si="20"/>
        <v>5</v>
      </c>
      <c r="R105" s="7">
        <f t="shared" si="20"/>
        <v>52</v>
      </c>
      <c r="S105" s="7">
        <f t="shared" si="20"/>
        <v>1</v>
      </c>
      <c r="T105" s="7">
        <f t="shared" si="20"/>
        <v>11</v>
      </c>
      <c r="U105" s="7">
        <f t="shared" si="20"/>
        <v>3</v>
      </c>
      <c r="V105" s="7">
        <f t="shared" si="20"/>
        <v>36</v>
      </c>
      <c r="W105" s="7">
        <f t="shared" si="20"/>
        <v>1</v>
      </c>
      <c r="X105" s="7">
        <f t="shared" si="20"/>
        <v>3</v>
      </c>
      <c r="Y105" s="7">
        <f t="shared" ref="Y105:AD105" si="21">SUM(Y99:Y104)</f>
        <v>0</v>
      </c>
      <c r="Z105" s="7">
        <f t="shared" si="21"/>
        <v>0</v>
      </c>
      <c r="AA105" s="7">
        <f t="shared" si="21"/>
        <v>55</v>
      </c>
      <c r="AB105" s="7">
        <f t="shared" si="21"/>
        <v>750</v>
      </c>
      <c r="AC105" s="9">
        <f t="shared" si="21"/>
        <v>32.14285714285657</v>
      </c>
      <c r="AD105" s="7">
        <f t="shared" si="21"/>
        <v>30</v>
      </c>
    </row>
    <row r="106" spans="1:141" s="52" customFormat="1" ht="12" customHeight="1" x14ac:dyDescent="0.25"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8"/>
    </row>
    <row r="107" spans="1:141" ht="18" customHeight="1" x14ac:dyDescent="0.25">
      <c r="A107" s="95" t="s">
        <v>121</v>
      </c>
      <c r="B107" s="2" t="s">
        <v>1</v>
      </c>
      <c r="C107" s="3">
        <v>2</v>
      </c>
      <c r="D107" s="3">
        <v>34</v>
      </c>
      <c r="E107" s="3">
        <v>1</v>
      </c>
      <c r="F107" s="3">
        <v>14</v>
      </c>
      <c r="G107" s="3">
        <v>0</v>
      </c>
      <c r="H107" s="3">
        <v>0</v>
      </c>
      <c r="I107" s="3">
        <v>0</v>
      </c>
      <c r="J107" s="3">
        <v>0</v>
      </c>
      <c r="K107" s="3">
        <v>1</v>
      </c>
      <c r="L107" s="3">
        <v>14</v>
      </c>
      <c r="M107" s="3">
        <v>1</v>
      </c>
      <c r="N107" s="3">
        <v>12</v>
      </c>
      <c r="O107" s="3">
        <v>2</v>
      </c>
      <c r="P107" s="3">
        <v>23</v>
      </c>
      <c r="Q107" s="3">
        <v>1</v>
      </c>
      <c r="R107" s="3">
        <v>10</v>
      </c>
      <c r="S107" s="3">
        <v>0</v>
      </c>
      <c r="T107" s="3">
        <v>0</v>
      </c>
      <c r="U107" s="3">
        <v>0</v>
      </c>
      <c r="V107" s="3">
        <v>0</v>
      </c>
      <c r="W107" s="3">
        <v>1</v>
      </c>
      <c r="X107" s="3">
        <v>7</v>
      </c>
      <c r="Y107" s="3">
        <v>0</v>
      </c>
      <c r="Z107" s="3">
        <v>0</v>
      </c>
      <c r="AA107" s="3">
        <v>9</v>
      </c>
      <c r="AB107" s="3">
        <v>114</v>
      </c>
      <c r="AC107" s="4">
        <v>6.2380952380951902</v>
      </c>
      <c r="AD107" s="3">
        <v>5</v>
      </c>
    </row>
    <row r="108" spans="1:141" ht="19.5" customHeight="1" x14ac:dyDescent="0.25">
      <c r="A108" s="96"/>
      <c r="B108" s="2" t="s">
        <v>27</v>
      </c>
      <c r="C108" s="3">
        <v>1</v>
      </c>
      <c r="D108" s="3">
        <v>16</v>
      </c>
      <c r="E108" s="3">
        <v>1</v>
      </c>
      <c r="F108" s="3">
        <v>19</v>
      </c>
      <c r="G108" s="3">
        <v>0</v>
      </c>
      <c r="H108" s="3">
        <v>0</v>
      </c>
      <c r="I108" s="3">
        <v>0</v>
      </c>
      <c r="J108" s="3">
        <v>0</v>
      </c>
      <c r="K108" s="3">
        <v>1</v>
      </c>
      <c r="L108" s="3">
        <v>12</v>
      </c>
      <c r="M108" s="3">
        <v>1</v>
      </c>
      <c r="N108" s="3">
        <v>11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4</v>
      </c>
      <c r="AB108" s="3">
        <v>58</v>
      </c>
      <c r="AC108" s="4">
        <v>1.99999999999998</v>
      </c>
      <c r="AD108" s="3">
        <v>3</v>
      </c>
    </row>
    <row r="109" spans="1:141" ht="15" customHeight="1" x14ac:dyDescent="0.25">
      <c r="A109" s="96"/>
      <c r="B109" s="2" t="s">
        <v>4</v>
      </c>
      <c r="C109" s="3">
        <v>1</v>
      </c>
      <c r="D109" s="3">
        <v>14</v>
      </c>
      <c r="E109" s="3">
        <v>0</v>
      </c>
      <c r="F109" s="3">
        <v>0</v>
      </c>
      <c r="G109" s="3">
        <v>1</v>
      </c>
      <c r="H109" s="3">
        <v>20</v>
      </c>
      <c r="I109" s="3">
        <v>0</v>
      </c>
      <c r="J109" s="3">
        <v>0</v>
      </c>
      <c r="K109" s="3">
        <v>1</v>
      </c>
      <c r="L109" s="3">
        <v>13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3</v>
      </c>
      <c r="AB109" s="3">
        <v>47</v>
      </c>
      <c r="AC109" s="4">
        <v>1.4761904761904601</v>
      </c>
      <c r="AD109" s="3">
        <v>1</v>
      </c>
    </row>
    <row r="110" spans="1:141" ht="16.5" customHeight="1" x14ac:dyDescent="0.25">
      <c r="A110" s="96"/>
      <c r="B110" s="2" t="s">
        <v>6</v>
      </c>
      <c r="C110" s="3">
        <v>1</v>
      </c>
      <c r="D110" s="3">
        <v>12</v>
      </c>
      <c r="E110" s="3">
        <v>0</v>
      </c>
      <c r="F110" s="3">
        <v>0</v>
      </c>
      <c r="G110" s="3">
        <v>1</v>
      </c>
      <c r="H110" s="3">
        <v>13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  <c r="N110" s="3">
        <v>12</v>
      </c>
      <c r="O110" s="3">
        <v>1</v>
      </c>
      <c r="P110" s="3">
        <v>11</v>
      </c>
      <c r="Q110" s="3">
        <v>1</v>
      </c>
      <c r="R110" s="3">
        <v>7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5</v>
      </c>
      <c r="AB110" s="3">
        <v>55</v>
      </c>
      <c r="AC110" s="4">
        <v>3.19047619047616</v>
      </c>
      <c r="AD110" s="3">
        <v>5</v>
      </c>
    </row>
    <row r="111" spans="1:141" ht="14.25" customHeight="1" x14ac:dyDescent="0.25">
      <c r="A111" s="96"/>
      <c r="B111" s="2" t="s">
        <v>8</v>
      </c>
      <c r="C111" s="3">
        <v>1</v>
      </c>
      <c r="D111" s="3">
        <v>12</v>
      </c>
      <c r="E111" s="3">
        <v>3</v>
      </c>
      <c r="F111" s="3">
        <v>52</v>
      </c>
      <c r="G111" s="3">
        <v>1</v>
      </c>
      <c r="H111" s="3">
        <v>12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  <c r="N111" s="3">
        <v>18</v>
      </c>
      <c r="O111" s="3">
        <v>0</v>
      </c>
      <c r="P111" s="3">
        <v>0</v>
      </c>
      <c r="Q111" s="3">
        <v>1</v>
      </c>
      <c r="R111" s="3">
        <v>10</v>
      </c>
      <c r="S111" s="3">
        <v>0</v>
      </c>
      <c r="T111" s="3">
        <v>0</v>
      </c>
      <c r="U111" s="3">
        <v>0</v>
      </c>
      <c r="V111" s="3">
        <v>0</v>
      </c>
      <c r="W111" s="3">
        <v>1</v>
      </c>
      <c r="X111" s="3">
        <v>5</v>
      </c>
      <c r="Y111" s="3">
        <v>0</v>
      </c>
      <c r="Z111" s="3">
        <v>0</v>
      </c>
      <c r="AA111" s="3">
        <v>8</v>
      </c>
      <c r="AB111" s="3">
        <v>109</v>
      </c>
      <c r="AC111" s="4">
        <v>4.1428571428570997</v>
      </c>
      <c r="AD111" s="3">
        <v>7</v>
      </c>
    </row>
    <row r="112" spans="1:141" ht="15.75" customHeight="1" x14ac:dyDescent="0.25">
      <c r="A112" s="96"/>
      <c r="B112" s="2" t="s">
        <v>9</v>
      </c>
      <c r="C112" s="3">
        <v>1</v>
      </c>
      <c r="D112" s="3">
        <v>14</v>
      </c>
      <c r="E112" s="3">
        <v>1</v>
      </c>
      <c r="F112" s="3">
        <v>22</v>
      </c>
      <c r="G112" s="3">
        <v>1</v>
      </c>
      <c r="H112" s="3">
        <v>21</v>
      </c>
      <c r="I112" s="3">
        <v>1</v>
      </c>
      <c r="J112" s="3">
        <v>15</v>
      </c>
      <c r="K112" s="3">
        <v>0</v>
      </c>
      <c r="L112" s="3">
        <v>0</v>
      </c>
      <c r="M112" s="3">
        <v>1</v>
      </c>
      <c r="N112" s="3">
        <v>16</v>
      </c>
      <c r="O112" s="3">
        <v>0</v>
      </c>
      <c r="P112" s="3">
        <v>0</v>
      </c>
      <c r="Q112" s="3">
        <v>1</v>
      </c>
      <c r="R112" s="3">
        <v>17</v>
      </c>
      <c r="S112" s="3">
        <v>1</v>
      </c>
      <c r="T112" s="3">
        <v>11</v>
      </c>
      <c r="U112" s="3">
        <v>1</v>
      </c>
      <c r="V112" s="3">
        <v>10</v>
      </c>
      <c r="W112" s="3">
        <v>0</v>
      </c>
      <c r="X112" s="3">
        <v>0</v>
      </c>
      <c r="Y112" s="3">
        <v>0</v>
      </c>
      <c r="Z112" s="3">
        <v>0</v>
      </c>
      <c r="AA112" s="3">
        <v>8</v>
      </c>
      <c r="AB112" s="3">
        <v>126</v>
      </c>
      <c r="AC112" s="4">
        <v>5.0476190476190101</v>
      </c>
      <c r="AD112" s="3">
        <v>4</v>
      </c>
    </row>
    <row r="113" spans="1:141" ht="13.5" customHeight="1" x14ac:dyDescent="0.25">
      <c r="A113" s="97"/>
      <c r="B113" s="1" t="s">
        <v>178</v>
      </c>
      <c r="C113" s="7">
        <f t="shared" ref="C113:X113" si="22">SUM(C107:C112)</f>
        <v>7</v>
      </c>
      <c r="D113" s="7">
        <f t="shared" si="22"/>
        <v>102</v>
      </c>
      <c r="E113" s="7">
        <f t="shared" si="22"/>
        <v>6</v>
      </c>
      <c r="F113" s="7">
        <f t="shared" si="22"/>
        <v>107</v>
      </c>
      <c r="G113" s="7">
        <f t="shared" si="22"/>
        <v>4</v>
      </c>
      <c r="H113" s="7">
        <f t="shared" si="22"/>
        <v>66</v>
      </c>
      <c r="I113" s="7">
        <f t="shared" si="22"/>
        <v>1</v>
      </c>
      <c r="J113" s="7">
        <f t="shared" si="22"/>
        <v>15</v>
      </c>
      <c r="K113" s="7">
        <f t="shared" si="22"/>
        <v>3</v>
      </c>
      <c r="L113" s="7">
        <f t="shared" si="22"/>
        <v>39</v>
      </c>
      <c r="M113" s="7">
        <f t="shared" si="22"/>
        <v>5</v>
      </c>
      <c r="N113" s="7">
        <f t="shared" si="22"/>
        <v>69</v>
      </c>
      <c r="O113" s="7">
        <f t="shared" si="22"/>
        <v>3</v>
      </c>
      <c r="P113" s="7">
        <f t="shared" si="22"/>
        <v>34</v>
      </c>
      <c r="Q113" s="7">
        <f t="shared" si="22"/>
        <v>4</v>
      </c>
      <c r="R113" s="7">
        <f t="shared" si="22"/>
        <v>44</v>
      </c>
      <c r="S113" s="7">
        <f t="shared" si="22"/>
        <v>1</v>
      </c>
      <c r="T113" s="7">
        <f t="shared" si="22"/>
        <v>11</v>
      </c>
      <c r="U113" s="7">
        <f t="shared" si="22"/>
        <v>1</v>
      </c>
      <c r="V113" s="7">
        <f t="shared" si="22"/>
        <v>10</v>
      </c>
      <c r="W113" s="7">
        <f t="shared" si="22"/>
        <v>2</v>
      </c>
      <c r="X113" s="7">
        <f t="shared" si="22"/>
        <v>12</v>
      </c>
      <c r="Y113" s="7">
        <f t="shared" ref="Y113:AD113" si="23">SUM(Y107:Y112)</f>
        <v>0</v>
      </c>
      <c r="Z113" s="7">
        <f t="shared" si="23"/>
        <v>0</v>
      </c>
      <c r="AA113" s="7">
        <f t="shared" si="23"/>
        <v>37</v>
      </c>
      <c r="AB113" s="7">
        <f t="shared" si="23"/>
        <v>509</v>
      </c>
      <c r="AC113" s="9">
        <f t="shared" si="23"/>
        <v>22.095238095237896</v>
      </c>
      <c r="AD113" s="7">
        <f t="shared" si="23"/>
        <v>25</v>
      </c>
    </row>
    <row r="114" spans="1:141" s="52" customFormat="1" ht="10.5" customHeight="1" x14ac:dyDescent="0.25"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8"/>
    </row>
    <row r="115" spans="1:141" ht="18" customHeight="1" x14ac:dyDescent="0.25">
      <c r="A115" s="95" t="s">
        <v>122</v>
      </c>
      <c r="B115" s="2" t="s">
        <v>1</v>
      </c>
      <c r="C115" s="3">
        <v>0</v>
      </c>
      <c r="D115" s="3">
        <v>0</v>
      </c>
      <c r="E115" s="3">
        <v>1</v>
      </c>
      <c r="F115" s="3">
        <v>15</v>
      </c>
      <c r="G115" s="3">
        <v>1</v>
      </c>
      <c r="H115" s="3">
        <v>18</v>
      </c>
      <c r="I115" s="3">
        <v>1</v>
      </c>
      <c r="J115" s="3">
        <v>16</v>
      </c>
      <c r="K115" s="3">
        <v>0</v>
      </c>
      <c r="L115" s="3">
        <v>0</v>
      </c>
      <c r="M115" s="3">
        <v>0</v>
      </c>
      <c r="N115" s="3">
        <v>0</v>
      </c>
      <c r="O115" s="3">
        <v>1</v>
      </c>
      <c r="P115" s="3">
        <v>10</v>
      </c>
      <c r="Q115" s="3">
        <v>1</v>
      </c>
      <c r="R115" s="3">
        <v>8</v>
      </c>
      <c r="S115" s="3">
        <v>0</v>
      </c>
      <c r="T115" s="3">
        <v>0</v>
      </c>
      <c r="U115" s="3">
        <v>1</v>
      </c>
      <c r="V115" s="3">
        <v>7</v>
      </c>
      <c r="W115" s="3">
        <v>0</v>
      </c>
      <c r="X115" s="3">
        <v>0</v>
      </c>
      <c r="Y115" s="3">
        <v>0</v>
      </c>
      <c r="Z115" s="3">
        <v>0</v>
      </c>
      <c r="AA115" s="3">
        <v>6</v>
      </c>
      <c r="AB115" s="3">
        <v>74</v>
      </c>
      <c r="AC115" s="4">
        <v>4.29</v>
      </c>
      <c r="AD115" s="3">
        <v>3</v>
      </c>
    </row>
    <row r="116" spans="1:141" ht="18" customHeight="1" x14ac:dyDescent="0.25">
      <c r="A116" s="96"/>
      <c r="B116" s="2" t="s">
        <v>96</v>
      </c>
      <c r="C116" s="3">
        <v>0</v>
      </c>
      <c r="D116" s="3">
        <v>0</v>
      </c>
      <c r="E116" s="3">
        <v>0</v>
      </c>
      <c r="F116" s="3">
        <v>0</v>
      </c>
      <c r="G116" s="3">
        <v>1</v>
      </c>
      <c r="H116" s="3">
        <v>12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1</v>
      </c>
      <c r="R116" s="3">
        <v>7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2</v>
      </c>
      <c r="AB116" s="3">
        <v>19</v>
      </c>
      <c r="AC116" s="4">
        <v>1.43</v>
      </c>
      <c r="AD116" s="3">
        <v>1</v>
      </c>
    </row>
    <row r="117" spans="1:141" ht="14.25" customHeight="1" x14ac:dyDescent="0.25">
      <c r="A117" s="96"/>
      <c r="B117" s="2" t="s">
        <v>8</v>
      </c>
      <c r="C117" s="3">
        <v>0</v>
      </c>
      <c r="D117" s="3">
        <v>0</v>
      </c>
      <c r="E117" s="3">
        <v>0</v>
      </c>
      <c r="F117" s="3">
        <v>0</v>
      </c>
      <c r="G117" s="3">
        <v>2</v>
      </c>
      <c r="H117" s="3">
        <v>28</v>
      </c>
      <c r="I117" s="3">
        <v>0</v>
      </c>
      <c r="J117" s="3">
        <v>0</v>
      </c>
      <c r="K117" s="3">
        <v>0</v>
      </c>
      <c r="L117" s="3">
        <v>0</v>
      </c>
      <c r="M117" s="3">
        <v>2</v>
      </c>
      <c r="N117" s="3">
        <v>27</v>
      </c>
      <c r="O117" s="3">
        <v>0</v>
      </c>
      <c r="P117" s="3">
        <v>0</v>
      </c>
      <c r="Q117" s="3">
        <v>2</v>
      </c>
      <c r="R117" s="3">
        <v>16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6</v>
      </c>
      <c r="AB117" s="3">
        <v>71</v>
      </c>
      <c r="AC117" s="4">
        <v>4.38</v>
      </c>
      <c r="AD117" s="3">
        <v>4</v>
      </c>
    </row>
    <row r="118" spans="1:141" ht="16.5" customHeight="1" x14ac:dyDescent="0.25">
      <c r="A118" s="97"/>
      <c r="B118" s="1" t="s">
        <v>178</v>
      </c>
      <c r="C118" s="7">
        <f t="shared" ref="C118:X118" si="24">SUM(C115:C117)</f>
        <v>0</v>
      </c>
      <c r="D118" s="7">
        <f t="shared" si="24"/>
        <v>0</v>
      </c>
      <c r="E118" s="7">
        <f t="shared" si="24"/>
        <v>1</v>
      </c>
      <c r="F118" s="7">
        <f t="shared" si="24"/>
        <v>15</v>
      </c>
      <c r="G118" s="7">
        <f t="shared" si="24"/>
        <v>4</v>
      </c>
      <c r="H118" s="7">
        <f t="shared" si="24"/>
        <v>58</v>
      </c>
      <c r="I118" s="7">
        <f t="shared" si="24"/>
        <v>1</v>
      </c>
      <c r="J118" s="7">
        <f t="shared" si="24"/>
        <v>16</v>
      </c>
      <c r="K118" s="7">
        <f t="shared" si="24"/>
        <v>0</v>
      </c>
      <c r="L118" s="7">
        <f t="shared" si="24"/>
        <v>0</v>
      </c>
      <c r="M118" s="7">
        <f t="shared" si="24"/>
        <v>2</v>
      </c>
      <c r="N118" s="7">
        <f t="shared" si="24"/>
        <v>27</v>
      </c>
      <c r="O118" s="7">
        <f t="shared" si="24"/>
        <v>1</v>
      </c>
      <c r="P118" s="7">
        <f t="shared" si="24"/>
        <v>10</v>
      </c>
      <c r="Q118" s="7">
        <f t="shared" si="24"/>
        <v>4</v>
      </c>
      <c r="R118" s="7">
        <f t="shared" si="24"/>
        <v>31</v>
      </c>
      <c r="S118" s="7">
        <f t="shared" si="24"/>
        <v>0</v>
      </c>
      <c r="T118" s="7">
        <f t="shared" si="24"/>
        <v>0</v>
      </c>
      <c r="U118" s="7">
        <f t="shared" si="24"/>
        <v>1</v>
      </c>
      <c r="V118" s="7">
        <f t="shared" si="24"/>
        <v>7</v>
      </c>
      <c r="W118" s="7">
        <f t="shared" si="24"/>
        <v>0</v>
      </c>
      <c r="X118" s="7">
        <f t="shared" si="24"/>
        <v>0</v>
      </c>
      <c r="Y118" s="7">
        <f t="shared" ref="Y118:AD118" si="25">SUM(Y115:Y117)</f>
        <v>0</v>
      </c>
      <c r="Z118" s="7">
        <f t="shared" si="25"/>
        <v>0</v>
      </c>
      <c r="AA118" s="7">
        <f t="shared" si="25"/>
        <v>14</v>
      </c>
      <c r="AB118" s="7">
        <f t="shared" si="25"/>
        <v>164</v>
      </c>
      <c r="AC118" s="9">
        <f t="shared" si="25"/>
        <v>10.1</v>
      </c>
      <c r="AD118" s="7">
        <f t="shared" si="25"/>
        <v>8</v>
      </c>
    </row>
    <row r="119" spans="1:141" s="52" customFormat="1" ht="12" customHeight="1" x14ac:dyDescent="0.25"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8"/>
    </row>
    <row r="120" spans="1:141" ht="14.25" customHeight="1" x14ac:dyDescent="0.25">
      <c r="A120" s="95" t="s">
        <v>38</v>
      </c>
      <c r="B120" s="2" t="s">
        <v>4</v>
      </c>
      <c r="C120" s="3">
        <v>1</v>
      </c>
      <c r="D120" s="3">
        <v>20</v>
      </c>
      <c r="E120" s="3">
        <v>1</v>
      </c>
      <c r="F120" s="3">
        <v>18</v>
      </c>
      <c r="G120" s="3">
        <v>1</v>
      </c>
      <c r="H120" s="3">
        <v>16</v>
      </c>
      <c r="I120" s="3">
        <v>1</v>
      </c>
      <c r="J120" s="3">
        <v>17</v>
      </c>
      <c r="K120" s="3">
        <v>1</v>
      </c>
      <c r="L120" s="3">
        <v>18</v>
      </c>
      <c r="M120" s="3">
        <v>1</v>
      </c>
      <c r="N120" s="3">
        <v>18</v>
      </c>
      <c r="O120" s="3">
        <v>0</v>
      </c>
      <c r="P120" s="3">
        <v>0</v>
      </c>
      <c r="Q120" s="3">
        <v>0</v>
      </c>
      <c r="R120" s="3">
        <v>0</v>
      </c>
      <c r="S120" s="3">
        <v>2</v>
      </c>
      <c r="T120" s="3">
        <v>26</v>
      </c>
      <c r="U120" s="3">
        <v>0</v>
      </c>
      <c r="V120" s="3">
        <v>0</v>
      </c>
      <c r="W120" s="3">
        <v>0</v>
      </c>
      <c r="X120" s="3">
        <v>0</v>
      </c>
      <c r="Y120" s="3">
        <v>1</v>
      </c>
      <c r="Z120" s="3">
        <v>16</v>
      </c>
      <c r="AA120" s="3">
        <v>9</v>
      </c>
      <c r="AB120" s="3">
        <v>149</v>
      </c>
      <c r="AC120" s="4">
        <v>5.1904761904761498</v>
      </c>
      <c r="AD120" s="3">
        <v>3</v>
      </c>
    </row>
    <row r="121" spans="1:141" ht="13.5" customHeight="1" x14ac:dyDescent="0.25">
      <c r="A121" s="96"/>
      <c r="B121" s="2" t="s">
        <v>8</v>
      </c>
      <c r="C121" s="3">
        <v>1</v>
      </c>
      <c r="D121" s="3">
        <v>15</v>
      </c>
      <c r="E121" s="3">
        <v>0</v>
      </c>
      <c r="F121" s="3">
        <v>0</v>
      </c>
      <c r="G121" s="3">
        <v>3</v>
      </c>
      <c r="H121" s="3">
        <v>53</v>
      </c>
      <c r="I121" s="3">
        <v>1</v>
      </c>
      <c r="J121" s="3">
        <v>14</v>
      </c>
      <c r="K121" s="3">
        <v>1</v>
      </c>
      <c r="L121" s="3">
        <v>19</v>
      </c>
      <c r="M121" s="3">
        <v>1</v>
      </c>
      <c r="N121" s="3">
        <v>19</v>
      </c>
      <c r="O121" s="3">
        <v>0</v>
      </c>
      <c r="P121" s="3">
        <v>0</v>
      </c>
      <c r="Q121" s="3">
        <v>1</v>
      </c>
      <c r="R121" s="3">
        <v>15</v>
      </c>
      <c r="S121" s="3">
        <v>0</v>
      </c>
      <c r="T121" s="3">
        <v>0</v>
      </c>
      <c r="U121" s="3">
        <v>0</v>
      </c>
      <c r="V121" s="3">
        <v>0</v>
      </c>
      <c r="W121" s="3">
        <v>1</v>
      </c>
      <c r="X121" s="3">
        <v>11</v>
      </c>
      <c r="Y121" s="3">
        <v>1</v>
      </c>
      <c r="Z121" s="3">
        <v>6</v>
      </c>
      <c r="AA121" s="3">
        <v>10</v>
      </c>
      <c r="AB121" s="3">
        <v>152</v>
      </c>
      <c r="AC121" s="4">
        <v>5.7142857142856602</v>
      </c>
      <c r="AD121" s="3">
        <v>7</v>
      </c>
    </row>
    <row r="122" spans="1:141" ht="13.5" customHeight="1" x14ac:dyDescent="0.25">
      <c r="A122" s="97"/>
      <c r="B122" s="1" t="s">
        <v>178</v>
      </c>
      <c r="C122" s="7">
        <f t="shared" ref="C122:X122" si="26">SUM(C120:C121)</f>
        <v>2</v>
      </c>
      <c r="D122" s="7">
        <f t="shared" si="26"/>
        <v>35</v>
      </c>
      <c r="E122" s="7">
        <f t="shared" si="26"/>
        <v>1</v>
      </c>
      <c r="F122" s="7">
        <f t="shared" si="26"/>
        <v>18</v>
      </c>
      <c r="G122" s="7">
        <f t="shared" si="26"/>
        <v>4</v>
      </c>
      <c r="H122" s="7">
        <f t="shared" si="26"/>
        <v>69</v>
      </c>
      <c r="I122" s="7">
        <f t="shared" si="26"/>
        <v>2</v>
      </c>
      <c r="J122" s="7">
        <f t="shared" si="26"/>
        <v>31</v>
      </c>
      <c r="K122" s="7">
        <f t="shared" si="26"/>
        <v>2</v>
      </c>
      <c r="L122" s="7">
        <f t="shared" si="26"/>
        <v>37</v>
      </c>
      <c r="M122" s="7">
        <f t="shared" si="26"/>
        <v>2</v>
      </c>
      <c r="N122" s="7">
        <f t="shared" si="26"/>
        <v>37</v>
      </c>
      <c r="O122" s="7">
        <f t="shared" si="26"/>
        <v>0</v>
      </c>
      <c r="P122" s="7">
        <f t="shared" si="26"/>
        <v>0</v>
      </c>
      <c r="Q122" s="7">
        <f t="shared" si="26"/>
        <v>1</v>
      </c>
      <c r="R122" s="7">
        <f t="shared" si="26"/>
        <v>15</v>
      </c>
      <c r="S122" s="7">
        <f t="shared" si="26"/>
        <v>2</v>
      </c>
      <c r="T122" s="7">
        <f t="shared" si="26"/>
        <v>26</v>
      </c>
      <c r="U122" s="7">
        <f t="shared" si="26"/>
        <v>0</v>
      </c>
      <c r="V122" s="7">
        <f t="shared" si="26"/>
        <v>0</v>
      </c>
      <c r="W122" s="7">
        <f t="shared" si="26"/>
        <v>1</v>
      </c>
      <c r="X122" s="7">
        <f t="shared" si="26"/>
        <v>11</v>
      </c>
      <c r="Y122" s="7">
        <f t="shared" ref="Y122:AD122" si="27">SUM(Y120:Y121)</f>
        <v>2</v>
      </c>
      <c r="Z122" s="7">
        <f t="shared" si="27"/>
        <v>22</v>
      </c>
      <c r="AA122" s="7">
        <f t="shared" si="27"/>
        <v>19</v>
      </c>
      <c r="AB122" s="7">
        <f t="shared" si="27"/>
        <v>301</v>
      </c>
      <c r="AC122" s="9">
        <f t="shared" si="27"/>
        <v>10.904761904761809</v>
      </c>
      <c r="AD122" s="7">
        <f t="shared" si="27"/>
        <v>10</v>
      </c>
    </row>
    <row r="123" spans="1:141" s="52" customFormat="1" ht="13.5" customHeight="1" x14ac:dyDescent="0.25"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8"/>
    </row>
    <row r="124" spans="1:141" ht="16.5" customHeight="1" x14ac:dyDescent="0.25">
      <c r="A124" s="95" t="s">
        <v>40</v>
      </c>
      <c r="B124" s="2" t="s">
        <v>1</v>
      </c>
      <c r="C124" s="3">
        <v>0</v>
      </c>
      <c r="D124" s="3">
        <v>0</v>
      </c>
      <c r="E124" s="3">
        <v>1</v>
      </c>
      <c r="F124" s="3">
        <v>17</v>
      </c>
      <c r="G124" s="3">
        <v>0</v>
      </c>
      <c r="H124" s="3">
        <v>0</v>
      </c>
      <c r="I124" s="3">
        <v>1</v>
      </c>
      <c r="J124" s="3">
        <v>11</v>
      </c>
      <c r="K124" s="3">
        <v>1</v>
      </c>
      <c r="L124" s="3">
        <v>10</v>
      </c>
      <c r="M124" s="3">
        <v>1</v>
      </c>
      <c r="N124" s="3">
        <v>14</v>
      </c>
      <c r="O124" s="3">
        <v>2</v>
      </c>
      <c r="P124" s="3">
        <v>23</v>
      </c>
      <c r="Q124" s="3">
        <v>1</v>
      </c>
      <c r="R124" s="3">
        <v>10</v>
      </c>
      <c r="S124" s="3">
        <v>1</v>
      </c>
      <c r="T124" s="3">
        <v>10</v>
      </c>
      <c r="U124" s="3">
        <v>1</v>
      </c>
      <c r="V124" s="3">
        <v>11</v>
      </c>
      <c r="W124" s="3">
        <v>0</v>
      </c>
      <c r="X124" s="3">
        <v>0</v>
      </c>
      <c r="Y124" s="3">
        <v>1</v>
      </c>
      <c r="Z124" s="3">
        <v>10</v>
      </c>
      <c r="AA124" s="3">
        <v>10</v>
      </c>
      <c r="AB124" s="3">
        <v>116</v>
      </c>
      <c r="AC124" s="4">
        <v>8.1904761904761205</v>
      </c>
      <c r="AD124" s="3">
        <v>5</v>
      </c>
    </row>
    <row r="125" spans="1:141" ht="16.5" customHeight="1" x14ac:dyDescent="0.25">
      <c r="A125" s="96"/>
      <c r="B125" s="2" t="s">
        <v>4</v>
      </c>
      <c r="C125" s="3">
        <v>1</v>
      </c>
      <c r="D125" s="3">
        <v>24</v>
      </c>
      <c r="E125" s="3">
        <v>0</v>
      </c>
      <c r="F125" s="3">
        <v>0</v>
      </c>
      <c r="G125" s="3">
        <v>1</v>
      </c>
      <c r="H125" s="3">
        <v>15</v>
      </c>
      <c r="I125" s="3">
        <v>0</v>
      </c>
      <c r="J125" s="3">
        <v>0</v>
      </c>
      <c r="K125" s="3">
        <v>1</v>
      </c>
      <c r="L125" s="3">
        <v>23</v>
      </c>
      <c r="M125" s="3">
        <v>0</v>
      </c>
      <c r="N125" s="3">
        <v>0</v>
      </c>
      <c r="O125" s="3">
        <v>0</v>
      </c>
      <c r="P125" s="3">
        <v>0</v>
      </c>
      <c r="Q125" s="3">
        <v>1</v>
      </c>
      <c r="R125" s="3">
        <v>13</v>
      </c>
      <c r="S125" s="3">
        <v>0</v>
      </c>
      <c r="T125" s="3">
        <v>0</v>
      </c>
      <c r="U125" s="3">
        <v>1</v>
      </c>
      <c r="V125" s="3">
        <v>20</v>
      </c>
      <c r="W125" s="3">
        <v>0</v>
      </c>
      <c r="X125" s="3">
        <v>0</v>
      </c>
      <c r="Y125" s="3">
        <v>0</v>
      </c>
      <c r="Z125" s="3">
        <v>0</v>
      </c>
      <c r="AA125" s="3">
        <v>5</v>
      </c>
      <c r="AB125" s="3">
        <v>95</v>
      </c>
      <c r="AC125" s="4">
        <v>3.3333333333333002</v>
      </c>
      <c r="AD125" s="3">
        <v>3</v>
      </c>
    </row>
    <row r="126" spans="1:141" ht="15" customHeight="1" x14ac:dyDescent="0.25">
      <c r="A126" s="96"/>
      <c r="B126" s="2" t="s">
        <v>96</v>
      </c>
      <c r="C126" s="3">
        <v>0</v>
      </c>
      <c r="D126" s="3">
        <v>0</v>
      </c>
      <c r="E126" s="3">
        <v>1</v>
      </c>
      <c r="F126" s="3">
        <v>15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</v>
      </c>
      <c r="P126" s="3">
        <v>11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2</v>
      </c>
      <c r="AB126" s="3">
        <v>26</v>
      </c>
      <c r="AC126" s="4">
        <v>1.1428571428571399</v>
      </c>
      <c r="AD126" s="3">
        <v>1</v>
      </c>
    </row>
    <row r="127" spans="1:141" ht="15" customHeight="1" x14ac:dyDescent="0.25">
      <c r="A127" s="96"/>
      <c r="B127" s="2" t="s">
        <v>28</v>
      </c>
      <c r="C127" s="3">
        <v>0</v>
      </c>
      <c r="D127" s="3">
        <v>0</v>
      </c>
      <c r="E127" s="3">
        <v>0</v>
      </c>
      <c r="F127" s="3">
        <v>0</v>
      </c>
      <c r="G127" s="3">
        <v>1</v>
      </c>
      <c r="H127" s="3">
        <v>17</v>
      </c>
      <c r="I127" s="3">
        <v>0</v>
      </c>
      <c r="J127" s="3">
        <v>0</v>
      </c>
      <c r="K127" s="3">
        <v>1</v>
      </c>
      <c r="L127" s="3">
        <v>15</v>
      </c>
      <c r="M127" s="3">
        <v>0</v>
      </c>
      <c r="N127" s="3">
        <v>0</v>
      </c>
      <c r="O127" s="3">
        <v>1</v>
      </c>
      <c r="P127" s="3">
        <v>12</v>
      </c>
      <c r="Q127" s="3">
        <v>0</v>
      </c>
      <c r="R127" s="3">
        <v>0</v>
      </c>
      <c r="S127" s="3">
        <v>1</v>
      </c>
      <c r="T127" s="3">
        <v>10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4</v>
      </c>
      <c r="AB127" s="3">
        <v>54</v>
      </c>
      <c r="AC127" s="4">
        <v>3.7142857142856802</v>
      </c>
      <c r="AD127" s="3">
        <v>2</v>
      </c>
    </row>
    <row r="128" spans="1:141" ht="16.5" customHeight="1" x14ac:dyDescent="0.25">
      <c r="A128" s="96"/>
      <c r="B128" s="2" t="s">
        <v>123</v>
      </c>
      <c r="C128" s="3">
        <v>0</v>
      </c>
      <c r="D128" s="3">
        <v>0</v>
      </c>
      <c r="E128" s="3">
        <v>1</v>
      </c>
      <c r="F128" s="3">
        <v>17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10</v>
      </c>
      <c r="M128" s="3">
        <v>0</v>
      </c>
      <c r="N128" s="3">
        <v>0</v>
      </c>
      <c r="O128" s="3">
        <v>1</v>
      </c>
      <c r="P128" s="3">
        <v>8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1</v>
      </c>
      <c r="X128" s="3">
        <v>3</v>
      </c>
      <c r="Y128" s="3">
        <v>0</v>
      </c>
      <c r="Z128" s="3">
        <v>0</v>
      </c>
      <c r="AA128" s="3">
        <v>4</v>
      </c>
      <c r="AB128" s="3">
        <v>38</v>
      </c>
      <c r="AC128" s="4">
        <v>3.1666666666666399</v>
      </c>
      <c r="AD128" s="3">
        <v>2</v>
      </c>
    </row>
    <row r="129" spans="1:141" ht="15.75" customHeight="1" x14ac:dyDescent="0.25">
      <c r="A129" s="96"/>
      <c r="B129" s="2" t="s">
        <v>8</v>
      </c>
      <c r="C129" s="3">
        <v>1</v>
      </c>
      <c r="D129" s="3">
        <v>19</v>
      </c>
      <c r="E129" s="3">
        <v>1</v>
      </c>
      <c r="F129" s="3">
        <v>16</v>
      </c>
      <c r="G129" s="3">
        <v>1</v>
      </c>
      <c r="H129" s="3">
        <v>12</v>
      </c>
      <c r="I129" s="3">
        <v>2</v>
      </c>
      <c r="J129" s="3">
        <v>25</v>
      </c>
      <c r="K129" s="3">
        <v>0</v>
      </c>
      <c r="L129" s="3">
        <v>0</v>
      </c>
      <c r="M129" s="3">
        <v>1</v>
      </c>
      <c r="N129" s="3">
        <v>8</v>
      </c>
      <c r="O129" s="3">
        <v>1</v>
      </c>
      <c r="P129" s="3">
        <v>7</v>
      </c>
      <c r="Q129" s="3">
        <v>0</v>
      </c>
      <c r="R129" s="3">
        <v>0</v>
      </c>
      <c r="S129" s="3">
        <v>1</v>
      </c>
      <c r="T129" s="3">
        <v>7</v>
      </c>
      <c r="U129" s="3">
        <v>0</v>
      </c>
      <c r="V129" s="3">
        <v>0</v>
      </c>
      <c r="W129" s="3">
        <v>0</v>
      </c>
      <c r="X129" s="3">
        <v>0</v>
      </c>
      <c r="Y129" s="3">
        <v>1</v>
      </c>
      <c r="Z129" s="3">
        <v>3</v>
      </c>
      <c r="AA129" s="3">
        <v>9</v>
      </c>
      <c r="AB129" s="3">
        <v>97</v>
      </c>
      <c r="AC129" s="4">
        <v>6.9523809523808904</v>
      </c>
      <c r="AD129" s="3">
        <v>5</v>
      </c>
    </row>
    <row r="130" spans="1:141" ht="13.5" customHeight="1" x14ac:dyDescent="0.25">
      <c r="A130" s="96"/>
      <c r="B130" s="2" t="s">
        <v>9</v>
      </c>
      <c r="C130" s="3">
        <v>1</v>
      </c>
      <c r="D130" s="3">
        <v>19</v>
      </c>
      <c r="E130" s="3">
        <v>0</v>
      </c>
      <c r="F130" s="3">
        <v>0</v>
      </c>
      <c r="G130" s="3">
        <v>1</v>
      </c>
      <c r="H130" s="3">
        <v>14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13</v>
      </c>
      <c r="O130" s="3">
        <v>1</v>
      </c>
      <c r="P130" s="3">
        <v>10</v>
      </c>
      <c r="Q130" s="3">
        <v>1</v>
      </c>
      <c r="R130" s="3">
        <v>7</v>
      </c>
      <c r="S130" s="3">
        <v>0</v>
      </c>
      <c r="T130" s="3">
        <v>0</v>
      </c>
      <c r="U130" s="3">
        <v>1</v>
      </c>
      <c r="V130" s="3">
        <v>12</v>
      </c>
      <c r="W130" s="3">
        <v>0</v>
      </c>
      <c r="X130" s="3">
        <v>0</v>
      </c>
      <c r="Y130" s="3">
        <v>0</v>
      </c>
      <c r="Z130" s="3">
        <v>0</v>
      </c>
      <c r="AA130" s="3">
        <v>6</v>
      </c>
      <c r="AB130" s="3">
        <v>75</v>
      </c>
      <c r="AC130" s="4">
        <v>7.7619047619046997</v>
      </c>
      <c r="AD130" s="3">
        <v>4</v>
      </c>
    </row>
    <row r="131" spans="1:141" ht="12.75" customHeight="1" x14ac:dyDescent="0.25">
      <c r="A131" s="97"/>
      <c r="B131" s="1" t="s">
        <v>178</v>
      </c>
      <c r="C131" s="7">
        <f t="shared" ref="C131:X131" si="28">SUM(C124:C130)</f>
        <v>3</v>
      </c>
      <c r="D131" s="7">
        <f t="shared" si="28"/>
        <v>62</v>
      </c>
      <c r="E131" s="7">
        <f t="shared" si="28"/>
        <v>4</v>
      </c>
      <c r="F131" s="7">
        <f t="shared" si="28"/>
        <v>65</v>
      </c>
      <c r="G131" s="7">
        <f t="shared" si="28"/>
        <v>4</v>
      </c>
      <c r="H131" s="7">
        <f t="shared" si="28"/>
        <v>58</v>
      </c>
      <c r="I131" s="7">
        <f t="shared" si="28"/>
        <v>3</v>
      </c>
      <c r="J131" s="7">
        <f t="shared" si="28"/>
        <v>36</v>
      </c>
      <c r="K131" s="7">
        <f t="shared" si="28"/>
        <v>4</v>
      </c>
      <c r="L131" s="7">
        <f t="shared" si="28"/>
        <v>58</v>
      </c>
      <c r="M131" s="7">
        <f t="shared" si="28"/>
        <v>3</v>
      </c>
      <c r="N131" s="7">
        <f t="shared" si="28"/>
        <v>35</v>
      </c>
      <c r="O131" s="7">
        <f t="shared" si="28"/>
        <v>7</v>
      </c>
      <c r="P131" s="7">
        <f t="shared" si="28"/>
        <v>71</v>
      </c>
      <c r="Q131" s="7">
        <f t="shared" si="28"/>
        <v>3</v>
      </c>
      <c r="R131" s="7">
        <f t="shared" si="28"/>
        <v>30</v>
      </c>
      <c r="S131" s="7">
        <f t="shared" si="28"/>
        <v>3</v>
      </c>
      <c r="T131" s="7">
        <f t="shared" si="28"/>
        <v>27</v>
      </c>
      <c r="U131" s="7">
        <f t="shared" si="28"/>
        <v>3</v>
      </c>
      <c r="V131" s="7">
        <f t="shared" si="28"/>
        <v>43</v>
      </c>
      <c r="W131" s="7">
        <f t="shared" si="28"/>
        <v>1</v>
      </c>
      <c r="X131" s="7">
        <f t="shared" si="28"/>
        <v>3</v>
      </c>
      <c r="Y131" s="7">
        <f t="shared" ref="Y131:AD131" si="29">SUM(Y124:Y130)</f>
        <v>2</v>
      </c>
      <c r="Z131" s="7">
        <f t="shared" si="29"/>
        <v>13</v>
      </c>
      <c r="AA131" s="7">
        <f t="shared" si="29"/>
        <v>40</v>
      </c>
      <c r="AB131" s="7">
        <f t="shared" si="29"/>
        <v>501</v>
      </c>
      <c r="AC131" s="9">
        <f t="shared" si="29"/>
        <v>34.261904761904475</v>
      </c>
      <c r="AD131" s="7">
        <f t="shared" si="29"/>
        <v>22</v>
      </c>
    </row>
    <row r="132" spans="1:141" s="52" customFormat="1" ht="13.5" customHeight="1" x14ac:dyDescent="0.25"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8"/>
    </row>
    <row r="133" spans="1:141" ht="17.25" customHeight="1" x14ac:dyDescent="0.25">
      <c r="A133" s="95" t="s">
        <v>124</v>
      </c>
      <c r="B133" s="2" t="s">
        <v>113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1</v>
      </c>
      <c r="P133" s="3">
        <v>11</v>
      </c>
      <c r="Q133" s="3">
        <v>0</v>
      </c>
      <c r="R133" s="3">
        <v>0</v>
      </c>
      <c r="S133" s="3">
        <v>1</v>
      </c>
      <c r="T133" s="3">
        <v>4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1</v>
      </c>
      <c r="AB133" s="3">
        <v>11</v>
      </c>
      <c r="AC133" s="4">
        <v>0.86</v>
      </c>
      <c r="AD133" s="3">
        <v>1</v>
      </c>
    </row>
    <row r="134" spans="1:141" ht="18.75" customHeight="1" x14ac:dyDescent="0.25">
      <c r="A134" s="96"/>
      <c r="B134" s="2" t="s">
        <v>1</v>
      </c>
      <c r="C134" s="3">
        <v>0</v>
      </c>
      <c r="D134" s="3">
        <v>0</v>
      </c>
      <c r="E134" s="3">
        <v>5</v>
      </c>
      <c r="F134" s="3">
        <v>60</v>
      </c>
      <c r="G134" s="3">
        <v>2</v>
      </c>
      <c r="H134" s="3">
        <v>26</v>
      </c>
      <c r="I134" s="3">
        <v>2</v>
      </c>
      <c r="J134" s="3">
        <v>29</v>
      </c>
      <c r="K134" s="3">
        <v>1</v>
      </c>
      <c r="L134" s="3">
        <v>14</v>
      </c>
      <c r="M134" s="3">
        <v>3</v>
      </c>
      <c r="N134" s="3">
        <v>34</v>
      </c>
      <c r="O134" s="3">
        <v>1</v>
      </c>
      <c r="P134" s="3">
        <v>11</v>
      </c>
      <c r="Q134" s="3">
        <v>1</v>
      </c>
      <c r="R134" s="3">
        <v>9</v>
      </c>
      <c r="S134" s="3">
        <v>2</v>
      </c>
      <c r="T134" s="3">
        <v>15</v>
      </c>
      <c r="U134" s="3">
        <v>1</v>
      </c>
      <c r="V134" s="3">
        <v>8</v>
      </c>
      <c r="W134" s="3">
        <v>0</v>
      </c>
      <c r="X134" s="3">
        <v>0</v>
      </c>
      <c r="Y134" s="3">
        <v>0</v>
      </c>
      <c r="Z134" s="3">
        <v>0</v>
      </c>
      <c r="AA134" s="3">
        <v>17</v>
      </c>
      <c r="AB134" s="3">
        <v>202</v>
      </c>
      <c r="AC134" s="4">
        <v>10.9</v>
      </c>
      <c r="AD134" s="3">
        <v>10</v>
      </c>
    </row>
    <row r="135" spans="1:141" ht="16.5" customHeight="1" x14ac:dyDescent="0.25">
      <c r="A135" s="96"/>
      <c r="B135" s="2" t="s">
        <v>125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  <c r="N135" s="3">
        <v>8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1</v>
      </c>
      <c r="AB135" s="3">
        <v>8</v>
      </c>
      <c r="AC135" s="4">
        <v>0.76</v>
      </c>
      <c r="AD135" s="3">
        <v>1</v>
      </c>
    </row>
    <row r="136" spans="1:141" ht="17.25" customHeight="1" x14ac:dyDescent="0.25">
      <c r="A136" s="96"/>
      <c r="B136" s="2" t="s">
        <v>2</v>
      </c>
      <c r="C136" s="3">
        <v>0</v>
      </c>
      <c r="D136" s="3">
        <v>0</v>
      </c>
      <c r="E136" s="3">
        <v>0</v>
      </c>
      <c r="F136" s="3">
        <v>0</v>
      </c>
      <c r="G136" s="3">
        <v>1</v>
      </c>
      <c r="H136" s="3">
        <v>9</v>
      </c>
      <c r="I136" s="3">
        <v>2</v>
      </c>
      <c r="J136" s="3">
        <v>16</v>
      </c>
      <c r="K136" s="3">
        <v>2</v>
      </c>
      <c r="L136" s="3">
        <v>19</v>
      </c>
      <c r="M136" s="3">
        <v>2</v>
      </c>
      <c r="N136" s="3">
        <v>14</v>
      </c>
      <c r="O136" s="3">
        <v>0</v>
      </c>
      <c r="P136" s="3">
        <v>0</v>
      </c>
      <c r="Q136" s="3">
        <v>2</v>
      </c>
      <c r="R136" s="3">
        <v>13</v>
      </c>
      <c r="S136" s="3">
        <v>1</v>
      </c>
      <c r="T136" s="3">
        <v>6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10</v>
      </c>
      <c r="AB136" s="3">
        <v>86</v>
      </c>
      <c r="AC136" s="4">
        <v>6.86</v>
      </c>
      <c r="AD136" s="3">
        <v>5</v>
      </c>
    </row>
    <row r="137" spans="1:141" ht="15.75" customHeight="1" x14ac:dyDescent="0.25">
      <c r="A137" s="96"/>
      <c r="B137" s="2" t="s">
        <v>4</v>
      </c>
      <c r="C137" s="3">
        <v>0</v>
      </c>
      <c r="D137" s="3">
        <v>0</v>
      </c>
      <c r="E137" s="3">
        <v>0</v>
      </c>
      <c r="F137" s="3">
        <v>0</v>
      </c>
      <c r="G137" s="3">
        <v>1</v>
      </c>
      <c r="H137" s="3">
        <v>13</v>
      </c>
      <c r="I137" s="3">
        <v>2</v>
      </c>
      <c r="J137" s="3">
        <v>33</v>
      </c>
      <c r="K137" s="3">
        <v>1</v>
      </c>
      <c r="L137" s="3">
        <v>17</v>
      </c>
      <c r="M137" s="3">
        <v>0</v>
      </c>
      <c r="N137" s="3">
        <v>0</v>
      </c>
      <c r="O137" s="3">
        <v>1</v>
      </c>
      <c r="P137" s="3">
        <v>16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5</v>
      </c>
      <c r="AB137" s="3">
        <v>79</v>
      </c>
      <c r="AC137" s="4">
        <v>3.14</v>
      </c>
      <c r="AD137" s="3">
        <v>2</v>
      </c>
    </row>
    <row r="138" spans="1:141" ht="18.75" customHeight="1" x14ac:dyDescent="0.25">
      <c r="A138" s="96"/>
      <c r="B138" s="2" t="s">
        <v>126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14</v>
      </c>
      <c r="K138" s="3">
        <v>0</v>
      </c>
      <c r="L138" s="3">
        <v>0</v>
      </c>
      <c r="M138" s="3">
        <v>0</v>
      </c>
      <c r="N138" s="3">
        <v>0</v>
      </c>
      <c r="O138" s="3">
        <v>1</v>
      </c>
      <c r="P138" s="3">
        <v>8</v>
      </c>
      <c r="Q138" s="3">
        <v>0</v>
      </c>
      <c r="R138" s="3">
        <v>0</v>
      </c>
      <c r="S138" s="3">
        <v>1</v>
      </c>
      <c r="T138" s="3">
        <v>7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3</v>
      </c>
      <c r="AB138" s="3">
        <v>29</v>
      </c>
      <c r="AC138" s="4">
        <v>1.43</v>
      </c>
      <c r="AD138" s="3">
        <v>2</v>
      </c>
    </row>
    <row r="139" spans="1:141" ht="27" customHeight="1" x14ac:dyDescent="0.25">
      <c r="A139" s="96"/>
      <c r="B139" s="2" t="s">
        <v>111</v>
      </c>
      <c r="C139" s="3">
        <v>0</v>
      </c>
      <c r="D139" s="3">
        <v>0</v>
      </c>
      <c r="E139" s="3">
        <v>0</v>
      </c>
      <c r="F139" s="3">
        <v>0</v>
      </c>
      <c r="G139" s="3">
        <v>1</v>
      </c>
      <c r="H139" s="3">
        <v>9</v>
      </c>
      <c r="I139" s="3">
        <v>0</v>
      </c>
      <c r="J139" s="3">
        <v>0</v>
      </c>
      <c r="K139" s="3">
        <v>0</v>
      </c>
      <c r="L139" s="3">
        <v>0</v>
      </c>
      <c r="M139" s="3">
        <v>1</v>
      </c>
      <c r="N139" s="3">
        <v>7</v>
      </c>
      <c r="O139" s="3">
        <v>1</v>
      </c>
      <c r="P139" s="3">
        <v>9</v>
      </c>
      <c r="Q139" s="3">
        <v>1</v>
      </c>
      <c r="R139" s="3">
        <v>8</v>
      </c>
      <c r="S139" s="3">
        <v>0</v>
      </c>
      <c r="T139" s="3">
        <v>0</v>
      </c>
      <c r="U139" s="3">
        <v>1</v>
      </c>
      <c r="V139" s="3">
        <v>6</v>
      </c>
      <c r="W139" s="3">
        <v>0</v>
      </c>
      <c r="X139" s="3">
        <v>0</v>
      </c>
      <c r="Y139" s="3">
        <v>0</v>
      </c>
      <c r="Z139" s="3">
        <v>0</v>
      </c>
      <c r="AA139" s="3">
        <v>6</v>
      </c>
      <c r="AB139" s="3">
        <v>48</v>
      </c>
      <c r="AC139" s="4">
        <v>4.76</v>
      </c>
      <c r="AD139" s="3">
        <v>3</v>
      </c>
    </row>
    <row r="140" spans="1:141" ht="17.25" customHeight="1" x14ac:dyDescent="0.25">
      <c r="A140" s="96"/>
      <c r="B140" s="2" t="s">
        <v>8</v>
      </c>
      <c r="C140" s="3">
        <v>1</v>
      </c>
      <c r="D140" s="3">
        <v>18</v>
      </c>
      <c r="E140" s="3">
        <v>1</v>
      </c>
      <c r="F140" s="3">
        <v>13</v>
      </c>
      <c r="G140" s="3">
        <v>2</v>
      </c>
      <c r="H140" s="3">
        <v>26</v>
      </c>
      <c r="I140" s="3">
        <v>0</v>
      </c>
      <c r="J140" s="3">
        <v>0</v>
      </c>
      <c r="K140" s="3">
        <v>1</v>
      </c>
      <c r="L140" s="3">
        <v>16</v>
      </c>
      <c r="M140" s="3">
        <v>1</v>
      </c>
      <c r="N140" s="3">
        <v>12</v>
      </c>
      <c r="O140" s="3">
        <v>1</v>
      </c>
      <c r="P140" s="3">
        <v>8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7</v>
      </c>
      <c r="AB140" s="3">
        <v>93</v>
      </c>
      <c r="AC140" s="4">
        <v>4</v>
      </c>
      <c r="AD140" s="3">
        <v>6</v>
      </c>
    </row>
    <row r="141" spans="1:141" ht="13.5" customHeight="1" x14ac:dyDescent="0.25">
      <c r="A141" s="97"/>
      <c r="B141" s="1" t="s">
        <v>178</v>
      </c>
      <c r="C141" s="7">
        <f t="shared" ref="C141:AD141" si="30">SUM(C133:C140)</f>
        <v>1</v>
      </c>
      <c r="D141" s="7">
        <f t="shared" si="30"/>
        <v>18</v>
      </c>
      <c r="E141" s="7">
        <f t="shared" si="30"/>
        <v>6</v>
      </c>
      <c r="F141" s="7">
        <f t="shared" si="30"/>
        <v>73</v>
      </c>
      <c r="G141" s="7">
        <f t="shared" si="30"/>
        <v>7</v>
      </c>
      <c r="H141" s="7">
        <f t="shared" si="30"/>
        <v>83</v>
      </c>
      <c r="I141" s="7">
        <f t="shared" si="30"/>
        <v>7</v>
      </c>
      <c r="J141" s="7">
        <f t="shared" si="30"/>
        <v>92</v>
      </c>
      <c r="K141" s="7">
        <f t="shared" si="30"/>
        <v>5</v>
      </c>
      <c r="L141" s="7">
        <f t="shared" si="30"/>
        <v>66</v>
      </c>
      <c r="M141" s="7">
        <f t="shared" si="30"/>
        <v>8</v>
      </c>
      <c r="N141" s="7">
        <f t="shared" si="30"/>
        <v>75</v>
      </c>
      <c r="O141" s="7">
        <f t="shared" si="30"/>
        <v>6</v>
      </c>
      <c r="P141" s="7">
        <f t="shared" si="30"/>
        <v>63</v>
      </c>
      <c r="Q141" s="7">
        <f t="shared" si="30"/>
        <v>4</v>
      </c>
      <c r="R141" s="7">
        <f t="shared" si="30"/>
        <v>30</v>
      </c>
      <c r="S141" s="7">
        <f t="shared" si="30"/>
        <v>5</v>
      </c>
      <c r="T141" s="7">
        <f t="shared" si="30"/>
        <v>32</v>
      </c>
      <c r="U141" s="7">
        <f t="shared" si="30"/>
        <v>2</v>
      </c>
      <c r="V141" s="7">
        <f t="shared" si="30"/>
        <v>14</v>
      </c>
      <c r="W141" s="7">
        <f t="shared" si="30"/>
        <v>0</v>
      </c>
      <c r="X141" s="7">
        <f t="shared" si="30"/>
        <v>0</v>
      </c>
      <c r="Y141" s="7">
        <f t="shared" si="30"/>
        <v>0</v>
      </c>
      <c r="Z141" s="7">
        <f t="shared" si="30"/>
        <v>0</v>
      </c>
      <c r="AA141" s="7">
        <f t="shared" si="30"/>
        <v>50</v>
      </c>
      <c r="AB141" s="7">
        <f t="shared" si="30"/>
        <v>556</v>
      </c>
      <c r="AC141" s="9">
        <f t="shared" si="30"/>
        <v>32.71</v>
      </c>
      <c r="AD141" s="7">
        <f t="shared" si="30"/>
        <v>30</v>
      </c>
    </row>
    <row r="142" spans="1:141" s="52" customFormat="1" ht="11.25" customHeight="1" x14ac:dyDescent="0.25"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8"/>
    </row>
    <row r="143" spans="1:141" ht="17.25" customHeight="1" x14ac:dyDescent="0.25">
      <c r="A143" s="95" t="s">
        <v>127</v>
      </c>
      <c r="B143" s="2" t="s">
        <v>115</v>
      </c>
      <c r="C143" s="3">
        <v>1</v>
      </c>
      <c r="D143" s="3">
        <v>15</v>
      </c>
      <c r="E143" s="3">
        <v>0</v>
      </c>
      <c r="F143" s="3">
        <v>0</v>
      </c>
      <c r="G143" s="3">
        <v>0</v>
      </c>
      <c r="H143" s="3">
        <v>0</v>
      </c>
      <c r="I143" s="3">
        <v>2</v>
      </c>
      <c r="J143" s="3">
        <v>21</v>
      </c>
      <c r="K143" s="3">
        <v>0</v>
      </c>
      <c r="L143" s="3">
        <v>0</v>
      </c>
      <c r="M143" s="3">
        <v>1</v>
      </c>
      <c r="N143" s="3">
        <v>4</v>
      </c>
      <c r="O143" s="3">
        <v>2</v>
      </c>
      <c r="P143" s="3">
        <v>13</v>
      </c>
      <c r="Q143" s="3">
        <v>0</v>
      </c>
      <c r="R143" s="3">
        <v>0</v>
      </c>
      <c r="S143" s="3">
        <v>0</v>
      </c>
      <c r="T143" s="3">
        <v>0</v>
      </c>
      <c r="U143" s="3">
        <v>1</v>
      </c>
      <c r="V143" s="3">
        <v>5</v>
      </c>
      <c r="W143" s="3">
        <v>0</v>
      </c>
      <c r="X143" s="3">
        <v>0</v>
      </c>
      <c r="Y143" s="3">
        <v>1</v>
      </c>
      <c r="Z143" s="3">
        <v>2</v>
      </c>
      <c r="AA143" s="3">
        <v>8</v>
      </c>
      <c r="AB143" s="3">
        <v>60</v>
      </c>
      <c r="AC143" s="4">
        <v>5.1899999999999604</v>
      </c>
      <c r="AD143" s="3">
        <v>3</v>
      </c>
    </row>
    <row r="144" spans="1:141" ht="16.5" customHeight="1" x14ac:dyDescent="0.25">
      <c r="A144" s="96"/>
      <c r="B144" s="2" t="s">
        <v>110</v>
      </c>
      <c r="C144" s="3">
        <v>2</v>
      </c>
      <c r="D144" s="3">
        <v>31</v>
      </c>
      <c r="E144" s="3">
        <v>1</v>
      </c>
      <c r="F144" s="3">
        <v>11</v>
      </c>
      <c r="G144" s="3">
        <v>1</v>
      </c>
      <c r="H144" s="3">
        <v>16</v>
      </c>
      <c r="I144" s="3">
        <v>3</v>
      </c>
      <c r="J144" s="3">
        <v>36</v>
      </c>
      <c r="K144" s="3">
        <v>2</v>
      </c>
      <c r="L144" s="3">
        <v>20</v>
      </c>
      <c r="M144" s="3">
        <v>1</v>
      </c>
      <c r="N144" s="3">
        <v>11</v>
      </c>
      <c r="O144" s="3">
        <v>1</v>
      </c>
      <c r="P144" s="3">
        <v>13</v>
      </c>
      <c r="Q144" s="3">
        <v>1</v>
      </c>
      <c r="R144" s="3">
        <v>11</v>
      </c>
      <c r="S144" s="3">
        <v>1</v>
      </c>
      <c r="T144" s="3">
        <v>7</v>
      </c>
      <c r="U144" s="3">
        <v>1</v>
      </c>
      <c r="V144" s="3">
        <v>9</v>
      </c>
      <c r="W144" s="3">
        <v>0</v>
      </c>
      <c r="X144" s="3">
        <v>0</v>
      </c>
      <c r="Y144" s="3">
        <v>2</v>
      </c>
      <c r="Z144" s="3">
        <v>15</v>
      </c>
      <c r="AA144" s="3">
        <v>16</v>
      </c>
      <c r="AB144" s="3">
        <v>180</v>
      </c>
      <c r="AC144" s="4">
        <v>12.76199999999988</v>
      </c>
      <c r="AD144" s="3">
        <v>9</v>
      </c>
    </row>
    <row r="145" spans="1:141" ht="15" customHeight="1" x14ac:dyDescent="0.25">
      <c r="A145" s="97"/>
      <c r="B145" s="1" t="s">
        <v>178</v>
      </c>
      <c r="C145" s="7">
        <f t="shared" ref="C145:X145" si="31">SUM(C143:C144)</f>
        <v>3</v>
      </c>
      <c r="D145" s="7">
        <f t="shared" si="31"/>
        <v>46</v>
      </c>
      <c r="E145" s="7">
        <f t="shared" si="31"/>
        <v>1</v>
      </c>
      <c r="F145" s="7">
        <f t="shared" si="31"/>
        <v>11</v>
      </c>
      <c r="G145" s="7">
        <f t="shared" si="31"/>
        <v>1</v>
      </c>
      <c r="H145" s="7">
        <f t="shared" si="31"/>
        <v>16</v>
      </c>
      <c r="I145" s="7">
        <f t="shared" si="31"/>
        <v>5</v>
      </c>
      <c r="J145" s="7">
        <f t="shared" si="31"/>
        <v>57</v>
      </c>
      <c r="K145" s="7">
        <f t="shared" si="31"/>
        <v>2</v>
      </c>
      <c r="L145" s="7">
        <f t="shared" si="31"/>
        <v>20</v>
      </c>
      <c r="M145" s="7">
        <f t="shared" si="31"/>
        <v>2</v>
      </c>
      <c r="N145" s="7">
        <f t="shared" si="31"/>
        <v>15</v>
      </c>
      <c r="O145" s="7">
        <f t="shared" si="31"/>
        <v>3</v>
      </c>
      <c r="P145" s="7">
        <f t="shared" si="31"/>
        <v>26</v>
      </c>
      <c r="Q145" s="7">
        <f t="shared" si="31"/>
        <v>1</v>
      </c>
      <c r="R145" s="7">
        <f t="shared" si="31"/>
        <v>11</v>
      </c>
      <c r="S145" s="7">
        <f t="shared" si="31"/>
        <v>1</v>
      </c>
      <c r="T145" s="7">
        <f t="shared" si="31"/>
        <v>7</v>
      </c>
      <c r="U145" s="7">
        <f t="shared" si="31"/>
        <v>2</v>
      </c>
      <c r="V145" s="7">
        <f t="shared" si="31"/>
        <v>14</v>
      </c>
      <c r="W145" s="7">
        <f t="shared" si="31"/>
        <v>0</v>
      </c>
      <c r="X145" s="7">
        <f t="shared" si="31"/>
        <v>0</v>
      </c>
      <c r="Y145" s="7">
        <f t="shared" ref="Y145:AD145" si="32">SUM(Y143:Y144)</f>
        <v>3</v>
      </c>
      <c r="Z145" s="7">
        <f t="shared" si="32"/>
        <v>17</v>
      </c>
      <c r="AA145" s="7">
        <f t="shared" si="32"/>
        <v>24</v>
      </c>
      <c r="AB145" s="7">
        <f t="shared" si="32"/>
        <v>240</v>
      </c>
      <c r="AC145" s="9">
        <f t="shared" si="32"/>
        <v>17.951999999999842</v>
      </c>
      <c r="AD145" s="7">
        <f t="shared" si="32"/>
        <v>12</v>
      </c>
    </row>
    <row r="146" spans="1:141" s="52" customFormat="1" ht="15.75" customHeight="1" x14ac:dyDescent="0.25"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8"/>
    </row>
    <row r="147" spans="1:141" ht="15.75" customHeight="1" x14ac:dyDescent="0.25">
      <c r="A147" s="95" t="s">
        <v>128</v>
      </c>
      <c r="B147" s="2" t="s">
        <v>26</v>
      </c>
      <c r="C147" s="3">
        <v>0</v>
      </c>
      <c r="D147" s="3">
        <v>0</v>
      </c>
      <c r="E147" s="3">
        <v>1</v>
      </c>
      <c r="F147" s="3">
        <v>17</v>
      </c>
      <c r="G147" s="3">
        <v>1</v>
      </c>
      <c r="H147" s="3">
        <v>9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11</v>
      </c>
      <c r="O147" s="3">
        <v>1</v>
      </c>
      <c r="P147" s="3">
        <v>7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2</v>
      </c>
      <c r="Z147" s="3">
        <v>6</v>
      </c>
      <c r="AA147" s="3">
        <v>6</v>
      </c>
      <c r="AB147" s="3">
        <v>50</v>
      </c>
      <c r="AC147" s="4">
        <v>4.3809523809523503</v>
      </c>
      <c r="AD147" s="3">
        <v>3</v>
      </c>
    </row>
    <row r="148" spans="1:141" ht="16.5" customHeight="1" x14ac:dyDescent="0.25">
      <c r="A148" s="96"/>
      <c r="B148" s="2" t="s">
        <v>4</v>
      </c>
      <c r="C148" s="3">
        <v>0</v>
      </c>
      <c r="D148" s="3">
        <v>0</v>
      </c>
      <c r="E148" s="3">
        <v>1</v>
      </c>
      <c r="F148" s="3">
        <v>20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1</v>
      </c>
      <c r="AB148" s="3">
        <v>20</v>
      </c>
      <c r="AC148" s="4">
        <v>0.42857142857142</v>
      </c>
      <c r="AD148" s="3">
        <v>1</v>
      </c>
    </row>
    <row r="149" spans="1:141" ht="18.75" customHeight="1" x14ac:dyDescent="0.25">
      <c r="A149" s="96"/>
      <c r="B149" s="2" t="s">
        <v>6</v>
      </c>
      <c r="C149" s="3">
        <v>0</v>
      </c>
      <c r="D149" s="3">
        <v>0</v>
      </c>
      <c r="E149" s="3">
        <v>0</v>
      </c>
      <c r="F149" s="3">
        <v>0</v>
      </c>
      <c r="G149" s="3">
        <v>1</v>
      </c>
      <c r="H149" s="3">
        <v>9</v>
      </c>
      <c r="I149" s="3">
        <v>0</v>
      </c>
      <c r="J149" s="3">
        <v>0</v>
      </c>
      <c r="K149" s="3">
        <v>0</v>
      </c>
      <c r="L149" s="3">
        <v>0</v>
      </c>
      <c r="M149" s="3">
        <v>1</v>
      </c>
      <c r="N149" s="3">
        <v>6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1</v>
      </c>
      <c r="X149" s="3">
        <v>4</v>
      </c>
      <c r="Y149" s="3">
        <v>0</v>
      </c>
      <c r="Z149" s="3">
        <v>0</v>
      </c>
      <c r="AA149" s="3">
        <v>3</v>
      </c>
      <c r="AB149" s="3">
        <v>19</v>
      </c>
      <c r="AC149" s="4">
        <v>2.1428571428571201</v>
      </c>
      <c r="AD149" s="3">
        <v>3</v>
      </c>
    </row>
    <row r="150" spans="1:141" ht="16.5" customHeight="1" x14ac:dyDescent="0.25">
      <c r="A150" s="96"/>
      <c r="B150" s="2" t="s">
        <v>8</v>
      </c>
      <c r="C150" s="3">
        <v>0</v>
      </c>
      <c r="D150" s="3">
        <v>0</v>
      </c>
      <c r="E150" s="3">
        <v>0</v>
      </c>
      <c r="F150" s="3">
        <v>0</v>
      </c>
      <c r="G150" s="3">
        <v>1</v>
      </c>
      <c r="H150" s="3">
        <v>11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10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1</v>
      </c>
      <c r="X150" s="3">
        <v>6</v>
      </c>
      <c r="Y150" s="3">
        <v>2</v>
      </c>
      <c r="Z150" s="3">
        <v>5</v>
      </c>
      <c r="AA150" s="3">
        <v>5</v>
      </c>
      <c r="AB150" s="3">
        <v>32</v>
      </c>
      <c r="AC150" s="4">
        <v>3.9523809523809299</v>
      </c>
      <c r="AD150" s="3">
        <v>3</v>
      </c>
    </row>
    <row r="151" spans="1:141" ht="16.5" customHeight="1" x14ac:dyDescent="0.25">
      <c r="A151" s="96"/>
      <c r="B151" s="2" t="s">
        <v>9</v>
      </c>
      <c r="C151" s="3">
        <v>1</v>
      </c>
      <c r="D151" s="3">
        <v>16</v>
      </c>
      <c r="E151" s="3">
        <v>3</v>
      </c>
      <c r="F151" s="3">
        <v>48</v>
      </c>
      <c r="G151" s="3">
        <v>0</v>
      </c>
      <c r="H151" s="3">
        <v>0</v>
      </c>
      <c r="I151" s="3">
        <v>1</v>
      </c>
      <c r="J151" s="3">
        <v>17</v>
      </c>
      <c r="K151" s="3">
        <v>3</v>
      </c>
      <c r="L151" s="3">
        <v>39</v>
      </c>
      <c r="M151" s="3">
        <v>2</v>
      </c>
      <c r="N151" s="3">
        <v>33</v>
      </c>
      <c r="O151" s="3">
        <v>3</v>
      </c>
      <c r="P151" s="3">
        <v>40</v>
      </c>
      <c r="Q151" s="3">
        <v>0</v>
      </c>
      <c r="R151" s="3">
        <v>0</v>
      </c>
      <c r="S151" s="3">
        <v>1</v>
      </c>
      <c r="T151" s="3">
        <v>13</v>
      </c>
      <c r="U151" s="3">
        <v>1</v>
      </c>
      <c r="V151" s="3">
        <v>9</v>
      </c>
      <c r="W151" s="3">
        <v>0</v>
      </c>
      <c r="X151" s="3">
        <v>0</v>
      </c>
      <c r="Y151" s="3">
        <v>2</v>
      </c>
      <c r="Z151" s="3">
        <v>17</v>
      </c>
      <c r="AA151" s="3">
        <v>17</v>
      </c>
      <c r="AB151" s="3">
        <v>232</v>
      </c>
      <c r="AC151" s="4">
        <v>11.238095238095189</v>
      </c>
      <c r="AD151" s="3">
        <v>12</v>
      </c>
    </row>
    <row r="152" spans="1:141" ht="15.75" customHeight="1" x14ac:dyDescent="0.25">
      <c r="A152" s="97"/>
      <c r="B152" s="1" t="s">
        <v>178</v>
      </c>
      <c r="C152" s="7">
        <f t="shared" ref="C152:X152" si="33">SUM(C147:C151)</f>
        <v>1</v>
      </c>
      <c r="D152" s="7">
        <f t="shared" si="33"/>
        <v>16</v>
      </c>
      <c r="E152" s="7">
        <f t="shared" si="33"/>
        <v>5</v>
      </c>
      <c r="F152" s="7">
        <f t="shared" si="33"/>
        <v>85</v>
      </c>
      <c r="G152" s="7">
        <f t="shared" si="33"/>
        <v>3</v>
      </c>
      <c r="H152" s="7">
        <f t="shared" si="33"/>
        <v>29</v>
      </c>
      <c r="I152" s="7">
        <f t="shared" si="33"/>
        <v>1</v>
      </c>
      <c r="J152" s="7">
        <f t="shared" si="33"/>
        <v>17</v>
      </c>
      <c r="K152" s="7">
        <f t="shared" si="33"/>
        <v>3</v>
      </c>
      <c r="L152" s="7">
        <f t="shared" si="33"/>
        <v>39</v>
      </c>
      <c r="M152" s="7">
        <f t="shared" si="33"/>
        <v>5</v>
      </c>
      <c r="N152" s="7">
        <f t="shared" si="33"/>
        <v>60</v>
      </c>
      <c r="O152" s="7">
        <f t="shared" si="33"/>
        <v>4</v>
      </c>
      <c r="P152" s="7">
        <f t="shared" si="33"/>
        <v>47</v>
      </c>
      <c r="Q152" s="7">
        <f t="shared" si="33"/>
        <v>0</v>
      </c>
      <c r="R152" s="7">
        <f t="shared" si="33"/>
        <v>0</v>
      </c>
      <c r="S152" s="7">
        <f t="shared" si="33"/>
        <v>1</v>
      </c>
      <c r="T152" s="7">
        <f t="shared" si="33"/>
        <v>13</v>
      </c>
      <c r="U152" s="7">
        <f t="shared" si="33"/>
        <v>1</v>
      </c>
      <c r="V152" s="7">
        <f t="shared" si="33"/>
        <v>9</v>
      </c>
      <c r="W152" s="7">
        <f t="shared" si="33"/>
        <v>2</v>
      </c>
      <c r="X152" s="7">
        <f t="shared" si="33"/>
        <v>10</v>
      </c>
      <c r="Y152" s="7">
        <f t="shared" ref="Y152:AD152" si="34">SUM(Y147:Y151)</f>
        <v>6</v>
      </c>
      <c r="Z152" s="7">
        <f t="shared" si="34"/>
        <v>28</v>
      </c>
      <c r="AA152" s="7">
        <f t="shared" si="34"/>
        <v>32</v>
      </c>
      <c r="AB152" s="7">
        <f t="shared" si="34"/>
        <v>353</v>
      </c>
      <c r="AC152" s="9">
        <f t="shared" si="34"/>
        <v>22.142857142857011</v>
      </c>
      <c r="AD152" s="7">
        <f t="shared" si="34"/>
        <v>22</v>
      </c>
    </row>
    <row r="153" spans="1:141" s="52" customFormat="1" ht="10.5" customHeight="1" x14ac:dyDescent="0.25"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8"/>
    </row>
    <row r="154" spans="1:141" ht="27" customHeight="1" x14ac:dyDescent="0.25">
      <c r="A154" s="95" t="s">
        <v>129</v>
      </c>
      <c r="B154" s="2" t="s">
        <v>7</v>
      </c>
      <c r="C154" s="3">
        <v>0</v>
      </c>
      <c r="D154" s="3">
        <v>0</v>
      </c>
      <c r="E154" s="3">
        <v>1</v>
      </c>
      <c r="F154" s="3">
        <v>15</v>
      </c>
      <c r="G154" s="3">
        <v>2</v>
      </c>
      <c r="H154" s="3">
        <v>28</v>
      </c>
      <c r="I154" s="3">
        <v>2</v>
      </c>
      <c r="J154" s="3">
        <v>28</v>
      </c>
      <c r="K154" s="3">
        <v>2</v>
      </c>
      <c r="L154" s="3">
        <v>24</v>
      </c>
      <c r="M154" s="3">
        <v>1</v>
      </c>
      <c r="N154" s="3">
        <v>12</v>
      </c>
      <c r="O154" s="3">
        <v>1</v>
      </c>
      <c r="P154" s="3">
        <v>11</v>
      </c>
      <c r="Q154" s="3">
        <v>0</v>
      </c>
      <c r="R154" s="3">
        <v>0</v>
      </c>
      <c r="S154" s="3">
        <v>1</v>
      </c>
      <c r="T154" s="3">
        <v>10</v>
      </c>
      <c r="U154" s="3">
        <v>1</v>
      </c>
      <c r="V154" s="3">
        <v>10</v>
      </c>
      <c r="W154" s="3">
        <v>0</v>
      </c>
      <c r="X154" s="3">
        <v>0</v>
      </c>
      <c r="Y154" s="3">
        <v>1</v>
      </c>
      <c r="Z154" s="3">
        <v>6</v>
      </c>
      <c r="AA154" s="3">
        <v>12</v>
      </c>
      <c r="AB154" s="3">
        <v>144</v>
      </c>
      <c r="AC154" s="4">
        <v>8.6199999999999992</v>
      </c>
      <c r="AD154" s="3">
        <v>7</v>
      </c>
    </row>
    <row r="155" spans="1:141" ht="17.25" customHeight="1" x14ac:dyDescent="0.25">
      <c r="A155" s="97"/>
      <c r="B155" s="1" t="s">
        <v>178</v>
      </c>
      <c r="C155" s="7">
        <f t="shared" ref="C155:F155" si="35">SUM(C154)</f>
        <v>0</v>
      </c>
      <c r="D155" s="7">
        <f t="shared" si="35"/>
        <v>0</v>
      </c>
      <c r="E155" s="7">
        <f t="shared" si="35"/>
        <v>1</v>
      </c>
      <c r="F155" s="7">
        <f t="shared" si="35"/>
        <v>15</v>
      </c>
      <c r="G155" s="7">
        <f t="shared" ref="G155:X155" si="36">SUM(G154)</f>
        <v>2</v>
      </c>
      <c r="H155" s="7">
        <f t="shared" si="36"/>
        <v>28</v>
      </c>
      <c r="I155" s="7">
        <f t="shared" si="36"/>
        <v>2</v>
      </c>
      <c r="J155" s="7">
        <f t="shared" si="36"/>
        <v>28</v>
      </c>
      <c r="K155" s="7">
        <f t="shared" si="36"/>
        <v>2</v>
      </c>
      <c r="L155" s="7">
        <f t="shared" si="36"/>
        <v>24</v>
      </c>
      <c r="M155" s="7">
        <f t="shared" si="36"/>
        <v>1</v>
      </c>
      <c r="N155" s="7">
        <f t="shared" si="36"/>
        <v>12</v>
      </c>
      <c r="O155" s="7">
        <f t="shared" si="36"/>
        <v>1</v>
      </c>
      <c r="P155" s="7">
        <f t="shared" si="36"/>
        <v>11</v>
      </c>
      <c r="Q155" s="7">
        <f t="shared" si="36"/>
        <v>0</v>
      </c>
      <c r="R155" s="7">
        <f t="shared" si="36"/>
        <v>0</v>
      </c>
      <c r="S155" s="7">
        <f t="shared" si="36"/>
        <v>1</v>
      </c>
      <c r="T155" s="7">
        <f t="shared" si="36"/>
        <v>10</v>
      </c>
      <c r="U155" s="7">
        <f t="shared" si="36"/>
        <v>1</v>
      </c>
      <c r="V155" s="7">
        <f t="shared" si="36"/>
        <v>10</v>
      </c>
      <c r="W155" s="7">
        <f t="shared" si="36"/>
        <v>0</v>
      </c>
      <c r="X155" s="7">
        <f t="shared" si="36"/>
        <v>0</v>
      </c>
      <c r="Y155" s="7">
        <f t="shared" ref="Y155:AC155" si="37">SUM(Y154)</f>
        <v>1</v>
      </c>
      <c r="Z155" s="7">
        <f t="shared" si="37"/>
        <v>6</v>
      </c>
      <c r="AA155" s="7">
        <f t="shared" si="37"/>
        <v>12</v>
      </c>
      <c r="AB155" s="7">
        <f t="shared" si="37"/>
        <v>144</v>
      </c>
      <c r="AC155" s="9">
        <f t="shared" si="37"/>
        <v>8.6199999999999992</v>
      </c>
      <c r="AD155" s="7">
        <v>7</v>
      </c>
    </row>
    <row r="156" spans="1:141" s="52" customFormat="1" ht="9" customHeight="1" x14ac:dyDescent="0.25"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8"/>
    </row>
    <row r="157" spans="1:141" ht="15" customHeight="1" x14ac:dyDescent="0.25">
      <c r="A157" s="103" t="s">
        <v>133</v>
      </c>
      <c r="B157" s="1" t="s">
        <v>4</v>
      </c>
      <c r="C157" s="1">
        <v>1</v>
      </c>
      <c r="D157" s="1">
        <v>18</v>
      </c>
      <c r="E157" s="1">
        <v>1</v>
      </c>
      <c r="F157" s="1">
        <v>20</v>
      </c>
      <c r="G157" s="1">
        <v>1</v>
      </c>
      <c r="H157" s="1">
        <v>20</v>
      </c>
      <c r="I157" s="1">
        <v>1</v>
      </c>
      <c r="J157" s="1">
        <v>23</v>
      </c>
      <c r="K157" s="1">
        <v>1</v>
      </c>
      <c r="L157" s="1">
        <v>14</v>
      </c>
      <c r="M157" s="1">
        <v>0</v>
      </c>
      <c r="N157" s="1">
        <v>0</v>
      </c>
      <c r="O157" s="1">
        <v>1</v>
      </c>
      <c r="P157" s="1">
        <v>19</v>
      </c>
      <c r="Q157" s="1">
        <v>1</v>
      </c>
      <c r="R157" s="1">
        <v>23</v>
      </c>
      <c r="S157" s="1">
        <v>1</v>
      </c>
      <c r="T157" s="1">
        <v>10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8</v>
      </c>
      <c r="AB157" s="1">
        <v>147</v>
      </c>
      <c r="AC157" s="87">
        <v>5.4285714285713702</v>
      </c>
      <c r="AD157" s="1">
        <v>7</v>
      </c>
    </row>
    <row r="158" spans="1:141" ht="14.25" customHeight="1" x14ac:dyDescent="0.25">
      <c r="A158" s="104"/>
      <c r="B158" s="1" t="s">
        <v>7</v>
      </c>
      <c r="C158" s="1">
        <v>3</v>
      </c>
      <c r="D158" s="1">
        <v>56</v>
      </c>
      <c r="E158" s="1">
        <v>2</v>
      </c>
      <c r="F158" s="1">
        <v>32</v>
      </c>
      <c r="G158" s="1">
        <v>4</v>
      </c>
      <c r="H158" s="1">
        <v>57</v>
      </c>
      <c r="I158" s="1">
        <v>5</v>
      </c>
      <c r="J158" s="1">
        <v>62</v>
      </c>
      <c r="K158" s="1">
        <v>2</v>
      </c>
      <c r="L158" s="1">
        <v>26</v>
      </c>
      <c r="M158" s="1">
        <v>0</v>
      </c>
      <c r="N158" s="1">
        <v>0</v>
      </c>
      <c r="O158" s="1">
        <v>1</v>
      </c>
      <c r="P158" s="1">
        <v>7</v>
      </c>
      <c r="Q158" s="1">
        <v>1</v>
      </c>
      <c r="R158" s="1">
        <v>12</v>
      </c>
      <c r="S158" s="1">
        <v>0</v>
      </c>
      <c r="T158" s="1">
        <v>0</v>
      </c>
      <c r="U158" s="1">
        <v>0</v>
      </c>
      <c r="V158" s="1">
        <v>0</v>
      </c>
      <c r="W158" s="1">
        <v>2</v>
      </c>
      <c r="X158" s="1">
        <v>7</v>
      </c>
      <c r="Y158" s="1">
        <v>0</v>
      </c>
      <c r="Z158" s="1">
        <v>0</v>
      </c>
      <c r="AA158" s="1">
        <v>20</v>
      </c>
      <c r="AB158" s="1">
        <v>259</v>
      </c>
      <c r="AC158" s="87">
        <v>13.42857142857126</v>
      </c>
      <c r="AD158" s="1">
        <v>9</v>
      </c>
    </row>
    <row r="159" spans="1:141" ht="15" customHeight="1" x14ac:dyDescent="0.25">
      <c r="A159" s="105"/>
      <c r="B159" s="1" t="s">
        <v>178</v>
      </c>
      <c r="C159" s="7">
        <f t="shared" ref="C159:X159" si="38">SUM(C157:C158)</f>
        <v>4</v>
      </c>
      <c r="D159" s="7">
        <f t="shared" si="38"/>
        <v>74</v>
      </c>
      <c r="E159" s="7">
        <f t="shared" si="38"/>
        <v>3</v>
      </c>
      <c r="F159" s="7">
        <f t="shared" si="38"/>
        <v>52</v>
      </c>
      <c r="G159" s="7">
        <f t="shared" si="38"/>
        <v>5</v>
      </c>
      <c r="H159" s="7">
        <f t="shared" si="38"/>
        <v>77</v>
      </c>
      <c r="I159" s="7">
        <f t="shared" si="38"/>
        <v>6</v>
      </c>
      <c r="J159" s="7">
        <f t="shared" si="38"/>
        <v>85</v>
      </c>
      <c r="K159" s="7">
        <f t="shared" si="38"/>
        <v>3</v>
      </c>
      <c r="L159" s="7">
        <f t="shared" si="38"/>
        <v>40</v>
      </c>
      <c r="M159" s="7">
        <f t="shared" si="38"/>
        <v>0</v>
      </c>
      <c r="N159" s="7">
        <f t="shared" si="38"/>
        <v>0</v>
      </c>
      <c r="O159" s="7">
        <f t="shared" si="38"/>
        <v>2</v>
      </c>
      <c r="P159" s="7">
        <f t="shared" si="38"/>
        <v>26</v>
      </c>
      <c r="Q159" s="7">
        <f t="shared" si="38"/>
        <v>2</v>
      </c>
      <c r="R159" s="7">
        <f t="shared" si="38"/>
        <v>35</v>
      </c>
      <c r="S159" s="7">
        <f t="shared" si="38"/>
        <v>1</v>
      </c>
      <c r="T159" s="7">
        <f t="shared" si="38"/>
        <v>10</v>
      </c>
      <c r="U159" s="7">
        <f t="shared" si="38"/>
        <v>0</v>
      </c>
      <c r="V159" s="7">
        <f t="shared" si="38"/>
        <v>0</v>
      </c>
      <c r="W159" s="7">
        <f t="shared" si="38"/>
        <v>2</v>
      </c>
      <c r="X159" s="7">
        <f t="shared" si="38"/>
        <v>7</v>
      </c>
      <c r="Y159" s="7">
        <f t="shared" ref="Y159:AD159" si="39">SUM(Y157:Y158)</f>
        <v>0</v>
      </c>
      <c r="Z159" s="7">
        <f t="shared" si="39"/>
        <v>0</v>
      </c>
      <c r="AA159" s="7">
        <f t="shared" si="39"/>
        <v>28</v>
      </c>
      <c r="AB159" s="7">
        <f t="shared" si="39"/>
        <v>406</v>
      </c>
      <c r="AC159" s="88">
        <f t="shared" si="39"/>
        <v>18.85714285714263</v>
      </c>
      <c r="AD159" s="7">
        <f t="shared" si="39"/>
        <v>16</v>
      </c>
    </row>
    <row r="160" spans="1:141" s="52" customFormat="1" ht="9.75" customHeight="1" x14ac:dyDescent="0.25"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8"/>
    </row>
    <row r="161" spans="1:141" ht="15.75" customHeight="1" x14ac:dyDescent="0.25">
      <c r="A161" s="95" t="s">
        <v>74</v>
      </c>
      <c r="B161" s="2" t="s">
        <v>1</v>
      </c>
      <c r="C161" s="3">
        <v>1</v>
      </c>
      <c r="D161" s="3">
        <v>19</v>
      </c>
      <c r="E161" s="3">
        <v>1</v>
      </c>
      <c r="F161" s="3">
        <v>15</v>
      </c>
      <c r="G161" s="3">
        <v>2</v>
      </c>
      <c r="H161" s="3">
        <v>36</v>
      </c>
      <c r="I161" s="3">
        <v>1</v>
      </c>
      <c r="J161" s="3">
        <v>8</v>
      </c>
      <c r="K161" s="3">
        <v>1</v>
      </c>
      <c r="L161" s="3">
        <v>16</v>
      </c>
      <c r="M161" s="3">
        <v>1</v>
      </c>
      <c r="N161" s="3">
        <v>12</v>
      </c>
      <c r="O161" s="3">
        <v>1</v>
      </c>
      <c r="P161" s="3">
        <v>11</v>
      </c>
      <c r="Q161" s="3">
        <v>1</v>
      </c>
      <c r="R161" s="3">
        <v>10</v>
      </c>
      <c r="S161" s="3">
        <v>0</v>
      </c>
      <c r="T161" s="3">
        <v>0</v>
      </c>
      <c r="U161" s="3">
        <v>2</v>
      </c>
      <c r="V161" s="3">
        <v>12</v>
      </c>
      <c r="W161" s="3">
        <v>0</v>
      </c>
      <c r="X161" s="3">
        <v>0</v>
      </c>
      <c r="Y161" s="3">
        <v>0</v>
      </c>
      <c r="Z161" s="3">
        <v>0</v>
      </c>
      <c r="AA161" s="3">
        <v>11</v>
      </c>
      <c r="AB161" s="3">
        <v>139</v>
      </c>
      <c r="AC161" s="4">
        <v>7.0952380952380096</v>
      </c>
      <c r="AD161" s="3">
        <v>5</v>
      </c>
    </row>
    <row r="162" spans="1:141" ht="15" customHeight="1" x14ac:dyDescent="0.25">
      <c r="A162" s="96"/>
      <c r="B162" s="2" t="s">
        <v>130</v>
      </c>
      <c r="C162" s="3">
        <v>0</v>
      </c>
      <c r="D162" s="3">
        <v>0</v>
      </c>
      <c r="E162" s="3">
        <v>0</v>
      </c>
      <c r="F162" s="3">
        <v>0</v>
      </c>
      <c r="G162" s="3">
        <v>1</v>
      </c>
      <c r="H162" s="3">
        <v>7</v>
      </c>
      <c r="I162" s="3">
        <v>0</v>
      </c>
      <c r="J162" s="3">
        <v>0</v>
      </c>
      <c r="K162" s="3">
        <v>0</v>
      </c>
      <c r="L162" s="3">
        <v>0</v>
      </c>
      <c r="M162" s="3">
        <v>1</v>
      </c>
      <c r="N162" s="3">
        <v>8</v>
      </c>
      <c r="O162" s="3">
        <v>1</v>
      </c>
      <c r="P162" s="3">
        <v>7</v>
      </c>
      <c r="Q162" s="3">
        <v>0</v>
      </c>
      <c r="R162" s="3">
        <v>0</v>
      </c>
      <c r="S162" s="3">
        <v>1</v>
      </c>
      <c r="T162" s="3">
        <v>6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4</v>
      </c>
      <c r="AB162" s="3">
        <v>28</v>
      </c>
      <c r="AC162" s="4">
        <v>2.8571428571428199</v>
      </c>
      <c r="AD162" s="3">
        <v>2</v>
      </c>
    </row>
    <row r="163" spans="1:141" ht="15" customHeight="1" x14ac:dyDescent="0.25">
      <c r="A163" s="96"/>
      <c r="B163" s="2" t="s">
        <v>115</v>
      </c>
      <c r="C163" s="3">
        <v>1</v>
      </c>
      <c r="D163" s="3">
        <v>15</v>
      </c>
      <c r="E163" s="3">
        <v>0</v>
      </c>
      <c r="F163" s="3">
        <v>0</v>
      </c>
      <c r="G163" s="3">
        <v>1</v>
      </c>
      <c r="H163" s="3">
        <v>13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1</v>
      </c>
      <c r="P163" s="3">
        <v>8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3</v>
      </c>
      <c r="AB163" s="3">
        <v>36</v>
      </c>
      <c r="AC163" s="4">
        <v>1.6666666666666501</v>
      </c>
      <c r="AD163" s="3">
        <v>1</v>
      </c>
    </row>
    <row r="164" spans="1:141" ht="14.25" customHeight="1" x14ac:dyDescent="0.25">
      <c r="A164" s="96"/>
      <c r="B164" s="2" t="s">
        <v>2</v>
      </c>
      <c r="C164" s="3">
        <v>1</v>
      </c>
      <c r="D164" s="3">
        <v>15</v>
      </c>
      <c r="E164" s="3">
        <v>0</v>
      </c>
      <c r="F164" s="3">
        <v>0</v>
      </c>
      <c r="G164" s="3">
        <v>1</v>
      </c>
      <c r="H164" s="3">
        <v>9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2</v>
      </c>
      <c r="AB164" s="3">
        <v>24</v>
      </c>
      <c r="AC164" s="4">
        <v>0.80952380952378999</v>
      </c>
      <c r="AD164" s="3">
        <v>1</v>
      </c>
    </row>
    <row r="165" spans="1:141" ht="17.25" customHeight="1" x14ac:dyDescent="0.25">
      <c r="A165" s="96"/>
      <c r="B165" s="2" t="s">
        <v>28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1</v>
      </c>
      <c r="J165" s="3">
        <v>15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1</v>
      </c>
      <c r="R165" s="3">
        <v>11</v>
      </c>
      <c r="S165" s="3">
        <v>0</v>
      </c>
      <c r="T165" s="3">
        <v>0</v>
      </c>
      <c r="U165" s="3">
        <v>1</v>
      </c>
      <c r="V165" s="3">
        <v>10</v>
      </c>
      <c r="W165" s="3">
        <v>0</v>
      </c>
      <c r="X165" s="3">
        <v>0</v>
      </c>
      <c r="Y165" s="3">
        <v>1</v>
      </c>
      <c r="Z165" s="3">
        <v>11</v>
      </c>
      <c r="AA165" s="3">
        <v>4</v>
      </c>
      <c r="AB165" s="3">
        <v>47</v>
      </c>
      <c r="AC165" s="4">
        <v>3.2857142857142398</v>
      </c>
      <c r="AD165" s="3">
        <v>2</v>
      </c>
    </row>
    <row r="166" spans="1:141" ht="14.25" customHeight="1" x14ac:dyDescent="0.25">
      <c r="A166" s="96"/>
      <c r="B166" s="2" t="s">
        <v>110</v>
      </c>
      <c r="C166" s="3">
        <v>1</v>
      </c>
      <c r="D166" s="3">
        <v>11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1</v>
      </c>
      <c r="L166" s="3">
        <v>12</v>
      </c>
      <c r="M166" s="3">
        <v>1</v>
      </c>
      <c r="N166" s="3">
        <v>18</v>
      </c>
      <c r="O166" s="3">
        <v>0</v>
      </c>
      <c r="P166" s="3">
        <v>0</v>
      </c>
      <c r="Q166" s="3">
        <v>1</v>
      </c>
      <c r="R166" s="3">
        <v>15</v>
      </c>
      <c r="S166" s="3">
        <v>1</v>
      </c>
      <c r="T166" s="3">
        <v>11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5</v>
      </c>
      <c r="AB166" s="3">
        <v>67</v>
      </c>
      <c r="AC166" s="4">
        <v>3.2380952380951999</v>
      </c>
      <c r="AD166" s="3">
        <v>2</v>
      </c>
    </row>
    <row r="167" spans="1:141" ht="16.5" customHeight="1" x14ac:dyDescent="0.25">
      <c r="A167" s="96"/>
      <c r="B167" s="2" t="s">
        <v>126</v>
      </c>
      <c r="C167" s="3">
        <v>1</v>
      </c>
      <c r="D167" s="3">
        <v>12</v>
      </c>
      <c r="E167" s="3">
        <v>1</v>
      </c>
      <c r="F167" s="3">
        <v>9</v>
      </c>
      <c r="G167" s="3">
        <v>2</v>
      </c>
      <c r="H167" s="3">
        <v>21</v>
      </c>
      <c r="I167" s="3">
        <v>0</v>
      </c>
      <c r="J167" s="3">
        <v>0</v>
      </c>
      <c r="K167" s="3">
        <v>1</v>
      </c>
      <c r="L167" s="3">
        <v>12</v>
      </c>
      <c r="M167" s="3">
        <v>3</v>
      </c>
      <c r="N167" s="3">
        <v>24</v>
      </c>
      <c r="O167" s="3">
        <v>0</v>
      </c>
      <c r="P167" s="3">
        <v>0</v>
      </c>
      <c r="Q167" s="3">
        <v>1</v>
      </c>
      <c r="R167" s="3">
        <v>7</v>
      </c>
      <c r="S167" s="3">
        <v>0</v>
      </c>
      <c r="T167" s="3">
        <v>0</v>
      </c>
      <c r="U167" s="3">
        <v>1</v>
      </c>
      <c r="V167" s="3">
        <v>5</v>
      </c>
      <c r="W167" s="3">
        <v>0</v>
      </c>
      <c r="X167" s="3">
        <v>0</v>
      </c>
      <c r="Y167" s="3">
        <v>1</v>
      </c>
      <c r="Z167" s="3">
        <v>2</v>
      </c>
      <c r="AA167" s="3">
        <v>11</v>
      </c>
      <c r="AB167" s="3">
        <v>92</v>
      </c>
      <c r="AC167" s="4">
        <v>10.238095238095109</v>
      </c>
      <c r="AD167" s="3">
        <v>8</v>
      </c>
    </row>
    <row r="168" spans="1:141" ht="14.25" customHeight="1" x14ac:dyDescent="0.25">
      <c r="A168" s="96"/>
      <c r="B168" s="2" t="s">
        <v>118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</v>
      </c>
      <c r="N168" s="3">
        <v>6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1</v>
      </c>
      <c r="V168" s="3">
        <v>3</v>
      </c>
      <c r="W168" s="3">
        <v>0</v>
      </c>
      <c r="X168" s="3">
        <v>0</v>
      </c>
      <c r="Y168" s="3">
        <v>0</v>
      </c>
      <c r="Z168" s="3">
        <v>0</v>
      </c>
      <c r="AA168" s="3">
        <v>2</v>
      </c>
      <c r="AB168" s="3">
        <v>9</v>
      </c>
      <c r="AC168" s="4">
        <v>1.71428571428569</v>
      </c>
      <c r="AD168" s="3">
        <v>2</v>
      </c>
    </row>
    <row r="169" spans="1:141" ht="15" customHeight="1" x14ac:dyDescent="0.25">
      <c r="A169" s="96"/>
      <c r="B169" s="2" t="s">
        <v>8</v>
      </c>
      <c r="C169" s="3">
        <v>1</v>
      </c>
      <c r="D169" s="3">
        <v>12</v>
      </c>
      <c r="E169" s="3">
        <v>1</v>
      </c>
      <c r="F169" s="3">
        <v>13</v>
      </c>
      <c r="G169" s="3">
        <v>0</v>
      </c>
      <c r="H169" s="3">
        <v>0</v>
      </c>
      <c r="I169" s="3">
        <v>3</v>
      </c>
      <c r="J169" s="3">
        <v>30</v>
      </c>
      <c r="K169" s="3">
        <v>0</v>
      </c>
      <c r="L169" s="3">
        <v>0</v>
      </c>
      <c r="M169" s="3">
        <v>0</v>
      </c>
      <c r="N169" s="3">
        <v>0</v>
      </c>
      <c r="O169" s="3">
        <v>1</v>
      </c>
      <c r="P169" s="3">
        <v>12</v>
      </c>
      <c r="Q169" s="3">
        <v>0</v>
      </c>
      <c r="R169" s="3">
        <v>0</v>
      </c>
      <c r="S169" s="3">
        <v>1</v>
      </c>
      <c r="T169" s="3">
        <v>10</v>
      </c>
      <c r="U169" s="3">
        <v>0</v>
      </c>
      <c r="V169" s="3">
        <v>0</v>
      </c>
      <c r="W169" s="3">
        <v>0</v>
      </c>
      <c r="X169" s="3">
        <v>0</v>
      </c>
      <c r="Y169" s="3">
        <v>1</v>
      </c>
      <c r="Z169" s="3">
        <v>5</v>
      </c>
      <c r="AA169" s="3">
        <v>8</v>
      </c>
      <c r="AB169" s="3">
        <v>82</v>
      </c>
      <c r="AC169" s="4">
        <v>5.9523809523808699</v>
      </c>
      <c r="AD169" s="3">
        <v>6</v>
      </c>
    </row>
    <row r="170" spans="1:141" ht="16.5" customHeight="1" x14ac:dyDescent="0.25">
      <c r="A170" s="96"/>
      <c r="B170" s="2" t="s">
        <v>9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2</v>
      </c>
      <c r="T170" s="3">
        <v>25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2</v>
      </c>
      <c r="AB170" s="3">
        <v>25</v>
      </c>
      <c r="AC170" s="4">
        <v>1.8095238095238</v>
      </c>
      <c r="AD170" s="3">
        <v>1</v>
      </c>
    </row>
    <row r="171" spans="1:141" ht="15" customHeight="1" x14ac:dyDescent="0.25">
      <c r="A171" s="97"/>
      <c r="B171" s="1" t="s">
        <v>178</v>
      </c>
      <c r="C171" s="7">
        <f t="shared" ref="C171:X171" si="40">SUM(C161:C170)</f>
        <v>6</v>
      </c>
      <c r="D171" s="7">
        <f t="shared" si="40"/>
        <v>84</v>
      </c>
      <c r="E171" s="7">
        <f t="shared" si="40"/>
        <v>3</v>
      </c>
      <c r="F171" s="7">
        <f t="shared" si="40"/>
        <v>37</v>
      </c>
      <c r="G171" s="7">
        <f t="shared" si="40"/>
        <v>7</v>
      </c>
      <c r="H171" s="7">
        <f t="shared" si="40"/>
        <v>86</v>
      </c>
      <c r="I171" s="7">
        <f t="shared" si="40"/>
        <v>5</v>
      </c>
      <c r="J171" s="7">
        <f t="shared" si="40"/>
        <v>53</v>
      </c>
      <c r="K171" s="7">
        <f t="shared" si="40"/>
        <v>3</v>
      </c>
      <c r="L171" s="7">
        <f t="shared" si="40"/>
        <v>40</v>
      </c>
      <c r="M171" s="7">
        <f t="shared" si="40"/>
        <v>7</v>
      </c>
      <c r="N171" s="7">
        <f t="shared" si="40"/>
        <v>68</v>
      </c>
      <c r="O171" s="7">
        <f t="shared" si="40"/>
        <v>4</v>
      </c>
      <c r="P171" s="7">
        <f t="shared" si="40"/>
        <v>38</v>
      </c>
      <c r="Q171" s="7">
        <f t="shared" si="40"/>
        <v>4</v>
      </c>
      <c r="R171" s="7">
        <f t="shared" si="40"/>
        <v>43</v>
      </c>
      <c r="S171" s="7">
        <f t="shared" si="40"/>
        <v>5</v>
      </c>
      <c r="T171" s="7">
        <f t="shared" si="40"/>
        <v>52</v>
      </c>
      <c r="U171" s="7">
        <f t="shared" si="40"/>
        <v>5</v>
      </c>
      <c r="V171" s="7">
        <f t="shared" si="40"/>
        <v>30</v>
      </c>
      <c r="W171" s="7">
        <f t="shared" si="40"/>
        <v>0</v>
      </c>
      <c r="X171" s="7">
        <f t="shared" si="40"/>
        <v>0</v>
      </c>
      <c r="Y171" s="7">
        <f t="shared" ref="Y171:AD171" si="41">SUM(Y161:Y170)</f>
        <v>3</v>
      </c>
      <c r="Z171" s="7">
        <f t="shared" si="41"/>
        <v>18</v>
      </c>
      <c r="AA171" s="7">
        <f t="shared" si="41"/>
        <v>52</v>
      </c>
      <c r="AB171" s="7">
        <f t="shared" si="41"/>
        <v>549</v>
      </c>
      <c r="AC171" s="9">
        <f t="shared" si="41"/>
        <v>38.666666666666181</v>
      </c>
      <c r="AD171" s="7">
        <f t="shared" si="41"/>
        <v>30</v>
      </c>
    </row>
    <row r="172" spans="1:141" s="52" customFormat="1" ht="9.75" customHeight="1" x14ac:dyDescent="0.25"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8"/>
    </row>
    <row r="173" spans="1:141" ht="18" customHeight="1" x14ac:dyDescent="0.25">
      <c r="A173" s="95" t="s">
        <v>131</v>
      </c>
      <c r="B173" s="2" t="s">
        <v>1</v>
      </c>
      <c r="C173" s="3">
        <v>2</v>
      </c>
      <c r="D173" s="3">
        <v>31</v>
      </c>
      <c r="E173" s="3">
        <v>3</v>
      </c>
      <c r="F173" s="3">
        <v>42</v>
      </c>
      <c r="G173" s="3">
        <v>0</v>
      </c>
      <c r="H173" s="3">
        <v>0</v>
      </c>
      <c r="I173" s="3">
        <v>1</v>
      </c>
      <c r="J173" s="3">
        <v>17</v>
      </c>
      <c r="K173" s="3">
        <v>2</v>
      </c>
      <c r="L173" s="3">
        <v>25</v>
      </c>
      <c r="M173" s="3">
        <v>1</v>
      </c>
      <c r="N173" s="3">
        <v>9</v>
      </c>
      <c r="O173" s="3">
        <v>1</v>
      </c>
      <c r="P173" s="3">
        <v>8</v>
      </c>
      <c r="Q173" s="3">
        <v>1</v>
      </c>
      <c r="R173" s="3">
        <v>15</v>
      </c>
      <c r="S173" s="3">
        <v>0</v>
      </c>
      <c r="T173" s="3">
        <v>0</v>
      </c>
      <c r="U173" s="3">
        <v>1</v>
      </c>
      <c r="V173" s="3">
        <v>11</v>
      </c>
      <c r="W173" s="3">
        <v>0</v>
      </c>
      <c r="X173" s="3">
        <v>0</v>
      </c>
      <c r="Y173" s="3">
        <v>0</v>
      </c>
      <c r="Z173" s="3">
        <v>0</v>
      </c>
      <c r="AA173" s="3">
        <v>12</v>
      </c>
      <c r="AB173" s="3">
        <v>158</v>
      </c>
      <c r="AC173" s="4">
        <v>5.47999999999994</v>
      </c>
      <c r="AD173" s="3">
        <v>5</v>
      </c>
    </row>
    <row r="174" spans="1:141" ht="17.25" customHeight="1" x14ac:dyDescent="0.25">
      <c r="A174" s="96"/>
      <c r="B174" s="2" t="s">
        <v>8</v>
      </c>
      <c r="C174" s="3">
        <v>1</v>
      </c>
      <c r="D174" s="3">
        <v>19</v>
      </c>
      <c r="E174" s="3">
        <v>1</v>
      </c>
      <c r="F174" s="3">
        <v>18</v>
      </c>
      <c r="G174" s="3">
        <v>1</v>
      </c>
      <c r="H174" s="3">
        <v>16</v>
      </c>
      <c r="I174" s="3">
        <v>1</v>
      </c>
      <c r="J174" s="3">
        <v>17</v>
      </c>
      <c r="K174" s="3">
        <v>0</v>
      </c>
      <c r="L174" s="3">
        <v>0</v>
      </c>
      <c r="M174" s="3">
        <v>2</v>
      </c>
      <c r="N174" s="3">
        <v>20</v>
      </c>
      <c r="O174" s="3">
        <v>0</v>
      </c>
      <c r="P174" s="3">
        <v>0</v>
      </c>
      <c r="Q174" s="3">
        <v>1</v>
      </c>
      <c r="R174" s="3">
        <v>6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7</v>
      </c>
      <c r="AB174" s="3">
        <v>96</v>
      </c>
      <c r="AC174" s="4">
        <v>3.4023809523809301</v>
      </c>
      <c r="AD174" s="3">
        <v>4</v>
      </c>
    </row>
    <row r="175" spans="1:141" ht="15" customHeight="1" x14ac:dyDescent="0.25">
      <c r="A175" s="97"/>
      <c r="B175" s="1" t="s">
        <v>178</v>
      </c>
      <c r="C175" s="7">
        <f t="shared" ref="C175:X175" si="42">SUM(C173:C174)</f>
        <v>3</v>
      </c>
      <c r="D175" s="7">
        <f t="shared" si="42"/>
        <v>50</v>
      </c>
      <c r="E175" s="7">
        <f t="shared" si="42"/>
        <v>4</v>
      </c>
      <c r="F175" s="7">
        <f t="shared" si="42"/>
        <v>60</v>
      </c>
      <c r="G175" s="7">
        <f t="shared" si="42"/>
        <v>1</v>
      </c>
      <c r="H175" s="7">
        <f t="shared" si="42"/>
        <v>16</v>
      </c>
      <c r="I175" s="7">
        <f t="shared" si="42"/>
        <v>2</v>
      </c>
      <c r="J175" s="7">
        <f t="shared" si="42"/>
        <v>34</v>
      </c>
      <c r="K175" s="7">
        <f t="shared" si="42"/>
        <v>2</v>
      </c>
      <c r="L175" s="7">
        <f t="shared" si="42"/>
        <v>25</v>
      </c>
      <c r="M175" s="7">
        <f t="shared" si="42"/>
        <v>3</v>
      </c>
      <c r="N175" s="7">
        <f t="shared" si="42"/>
        <v>29</v>
      </c>
      <c r="O175" s="7">
        <f t="shared" si="42"/>
        <v>1</v>
      </c>
      <c r="P175" s="7">
        <f t="shared" si="42"/>
        <v>8</v>
      </c>
      <c r="Q175" s="7">
        <f t="shared" si="42"/>
        <v>2</v>
      </c>
      <c r="R175" s="7">
        <f t="shared" si="42"/>
        <v>21</v>
      </c>
      <c r="S175" s="7">
        <f t="shared" si="42"/>
        <v>0</v>
      </c>
      <c r="T175" s="7">
        <f t="shared" si="42"/>
        <v>0</v>
      </c>
      <c r="U175" s="7">
        <f t="shared" si="42"/>
        <v>1</v>
      </c>
      <c r="V175" s="7">
        <f t="shared" si="42"/>
        <v>11</v>
      </c>
      <c r="W175" s="7">
        <f t="shared" si="42"/>
        <v>0</v>
      </c>
      <c r="X175" s="7">
        <f t="shared" si="42"/>
        <v>0</v>
      </c>
      <c r="Y175" s="7">
        <f t="shared" ref="Y175:AD175" si="43">SUM(Y173:Y174)</f>
        <v>0</v>
      </c>
      <c r="Z175" s="7">
        <f t="shared" si="43"/>
        <v>0</v>
      </c>
      <c r="AA175" s="7">
        <f t="shared" si="43"/>
        <v>19</v>
      </c>
      <c r="AB175" s="7">
        <f t="shared" si="43"/>
        <v>254</v>
      </c>
      <c r="AC175" s="9">
        <f t="shared" si="43"/>
        <v>8.8823809523808706</v>
      </c>
      <c r="AD175" s="7">
        <f t="shared" si="43"/>
        <v>9</v>
      </c>
    </row>
    <row r="176" spans="1:141" s="52" customFormat="1" ht="10.5" customHeight="1" x14ac:dyDescent="0.25"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8"/>
    </row>
    <row r="177" spans="1:141" ht="16.5" customHeight="1" x14ac:dyDescent="0.25">
      <c r="A177" s="95" t="s">
        <v>42</v>
      </c>
      <c r="B177" s="2" t="s">
        <v>1</v>
      </c>
      <c r="C177" s="3">
        <v>0</v>
      </c>
      <c r="D177" s="3">
        <v>0</v>
      </c>
      <c r="E177" s="3">
        <v>0</v>
      </c>
      <c r="F177" s="3">
        <v>0</v>
      </c>
      <c r="G177" s="3">
        <v>1</v>
      </c>
      <c r="H177" s="3">
        <v>18</v>
      </c>
      <c r="I177" s="3">
        <v>1</v>
      </c>
      <c r="J177" s="3">
        <v>19</v>
      </c>
      <c r="K177" s="3">
        <v>0</v>
      </c>
      <c r="L177" s="3">
        <v>0</v>
      </c>
      <c r="M177" s="3">
        <v>1</v>
      </c>
      <c r="N177" s="3">
        <v>20</v>
      </c>
      <c r="O177" s="3">
        <v>0</v>
      </c>
      <c r="P177" s="3">
        <v>0</v>
      </c>
      <c r="Q177" s="3">
        <v>0</v>
      </c>
      <c r="R177" s="3">
        <v>0</v>
      </c>
      <c r="S177" s="3">
        <v>1</v>
      </c>
      <c r="T177" s="3">
        <v>10</v>
      </c>
      <c r="U177" s="3">
        <v>0</v>
      </c>
      <c r="V177" s="3">
        <v>0</v>
      </c>
      <c r="W177" s="3">
        <v>1</v>
      </c>
      <c r="X177" s="3">
        <v>11</v>
      </c>
      <c r="Y177" s="3">
        <v>0</v>
      </c>
      <c r="Z177" s="3">
        <v>0</v>
      </c>
      <c r="AA177" s="3">
        <v>5</v>
      </c>
      <c r="AB177" s="3">
        <v>78</v>
      </c>
      <c r="AC177" s="4">
        <v>2.28571428571427</v>
      </c>
      <c r="AD177" s="3">
        <v>2</v>
      </c>
    </row>
    <row r="178" spans="1:141" ht="14.25" customHeight="1" x14ac:dyDescent="0.25">
      <c r="A178" s="96"/>
      <c r="B178" s="2" t="s">
        <v>26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1</v>
      </c>
      <c r="J178" s="3">
        <v>14</v>
      </c>
      <c r="K178" s="3">
        <v>0</v>
      </c>
      <c r="L178" s="3">
        <v>0</v>
      </c>
      <c r="M178" s="3">
        <v>1</v>
      </c>
      <c r="N178" s="3">
        <v>11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1</v>
      </c>
      <c r="V178" s="3">
        <v>13</v>
      </c>
      <c r="W178" s="3">
        <v>0</v>
      </c>
      <c r="X178" s="3">
        <v>0</v>
      </c>
      <c r="Y178" s="3">
        <v>1</v>
      </c>
      <c r="Z178" s="3">
        <v>8</v>
      </c>
      <c r="AA178" s="3">
        <v>4</v>
      </c>
      <c r="AB178" s="3">
        <v>46</v>
      </c>
      <c r="AC178" s="4">
        <v>2.4761904761904598</v>
      </c>
      <c r="AD178" s="3">
        <v>2</v>
      </c>
    </row>
    <row r="179" spans="1:141" ht="15.75" customHeight="1" x14ac:dyDescent="0.25">
      <c r="A179" s="96"/>
      <c r="B179" s="2" t="s">
        <v>27</v>
      </c>
      <c r="C179" s="3">
        <v>0</v>
      </c>
      <c r="D179" s="3">
        <v>0</v>
      </c>
      <c r="E179" s="3">
        <v>1</v>
      </c>
      <c r="F179" s="3">
        <v>12</v>
      </c>
      <c r="G179" s="3">
        <v>0</v>
      </c>
      <c r="H179" s="3">
        <v>0</v>
      </c>
      <c r="I179" s="3">
        <v>1</v>
      </c>
      <c r="J179" s="3">
        <v>19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1</v>
      </c>
      <c r="R179" s="3">
        <v>9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1</v>
      </c>
      <c r="Z179" s="3">
        <v>2</v>
      </c>
      <c r="AA179" s="3">
        <v>4</v>
      </c>
      <c r="AB179" s="3">
        <v>42</v>
      </c>
      <c r="AC179" s="4">
        <v>2.09523809523807</v>
      </c>
      <c r="AD179" s="3">
        <v>2</v>
      </c>
    </row>
    <row r="180" spans="1:141" ht="15.75" customHeight="1" x14ac:dyDescent="0.25">
      <c r="A180" s="96"/>
      <c r="B180" s="2" t="s">
        <v>117</v>
      </c>
      <c r="C180" s="3">
        <v>0</v>
      </c>
      <c r="D180" s="3">
        <v>0</v>
      </c>
      <c r="E180" s="3">
        <v>0</v>
      </c>
      <c r="F180" s="3">
        <v>0</v>
      </c>
      <c r="G180" s="3">
        <v>1</v>
      </c>
      <c r="H180" s="3">
        <v>18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8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1</v>
      </c>
      <c r="X180" s="3">
        <v>1</v>
      </c>
      <c r="Y180" s="3">
        <v>0</v>
      </c>
      <c r="Z180" s="3">
        <v>0</v>
      </c>
      <c r="AA180" s="3">
        <v>3</v>
      </c>
      <c r="AB180" s="3">
        <v>27</v>
      </c>
      <c r="AC180" s="4">
        <v>1.6190476190476</v>
      </c>
      <c r="AD180" s="3">
        <v>1</v>
      </c>
    </row>
    <row r="181" spans="1:141" ht="15" customHeight="1" x14ac:dyDescent="0.25">
      <c r="A181" s="96"/>
      <c r="B181" s="2" t="s">
        <v>8</v>
      </c>
      <c r="C181" s="3">
        <v>1</v>
      </c>
      <c r="D181" s="3">
        <v>21</v>
      </c>
      <c r="E181" s="3">
        <v>0</v>
      </c>
      <c r="F181" s="3">
        <v>0</v>
      </c>
      <c r="G181" s="3">
        <v>1</v>
      </c>
      <c r="H181" s="3">
        <v>11</v>
      </c>
      <c r="I181" s="3">
        <v>1</v>
      </c>
      <c r="J181" s="3">
        <v>12</v>
      </c>
      <c r="K181" s="3">
        <v>0</v>
      </c>
      <c r="L181" s="3">
        <v>0</v>
      </c>
      <c r="M181" s="3">
        <v>2</v>
      </c>
      <c r="N181" s="3">
        <v>20</v>
      </c>
      <c r="O181" s="3">
        <v>1</v>
      </c>
      <c r="P181" s="3">
        <v>7</v>
      </c>
      <c r="Q181" s="3">
        <v>1</v>
      </c>
      <c r="R181" s="3">
        <v>6</v>
      </c>
      <c r="S181" s="3">
        <v>0</v>
      </c>
      <c r="T181" s="3">
        <v>0</v>
      </c>
      <c r="U181" s="3">
        <v>0</v>
      </c>
      <c r="V181" s="3">
        <v>0</v>
      </c>
      <c r="W181" s="3">
        <v>2</v>
      </c>
      <c r="X181" s="3">
        <v>7</v>
      </c>
      <c r="Y181" s="3">
        <v>0</v>
      </c>
      <c r="Z181" s="3">
        <v>0</v>
      </c>
      <c r="AA181" s="3">
        <v>9</v>
      </c>
      <c r="AB181" s="3">
        <v>84</v>
      </c>
      <c r="AC181" s="4">
        <v>3.0952380952380598</v>
      </c>
      <c r="AD181" s="3">
        <v>3</v>
      </c>
    </row>
    <row r="182" spans="1:141" ht="15" customHeight="1" x14ac:dyDescent="0.25">
      <c r="A182" s="97"/>
      <c r="B182" s="1" t="s">
        <v>178</v>
      </c>
      <c r="C182" s="7">
        <f t="shared" ref="C182:X182" si="44">SUM(C177:C181)</f>
        <v>1</v>
      </c>
      <c r="D182" s="7">
        <f t="shared" si="44"/>
        <v>21</v>
      </c>
      <c r="E182" s="7">
        <f t="shared" si="44"/>
        <v>1</v>
      </c>
      <c r="F182" s="7">
        <f t="shared" si="44"/>
        <v>12</v>
      </c>
      <c r="G182" s="7">
        <f t="shared" si="44"/>
        <v>3</v>
      </c>
      <c r="H182" s="7">
        <f t="shared" si="44"/>
        <v>47</v>
      </c>
      <c r="I182" s="7">
        <f t="shared" si="44"/>
        <v>4</v>
      </c>
      <c r="J182" s="7">
        <f t="shared" si="44"/>
        <v>64</v>
      </c>
      <c r="K182" s="7">
        <f t="shared" si="44"/>
        <v>0</v>
      </c>
      <c r="L182" s="7">
        <f t="shared" si="44"/>
        <v>0</v>
      </c>
      <c r="M182" s="7">
        <f t="shared" si="44"/>
        <v>5</v>
      </c>
      <c r="N182" s="7">
        <f t="shared" si="44"/>
        <v>59</v>
      </c>
      <c r="O182" s="7">
        <f t="shared" si="44"/>
        <v>1</v>
      </c>
      <c r="P182" s="7">
        <f t="shared" si="44"/>
        <v>7</v>
      </c>
      <c r="Q182" s="7">
        <f t="shared" si="44"/>
        <v>2</v>
      </c>
      <c r="R182" s="7">
        <f t="shared" si="44"/>
        <v>15</v>
      </c>
      <c r="S182" s="7">
        <f t="shared" si="44"/>
        <v>1</v>
      </c>
      <c r="T182" s="7">
        <f t="shared" si="44"/>
        <v>10</v>
      </c>
      <c r="U182" s="7">
        <f t="shared" si="44"/>
        <v>1</v>
      </c>
      <c r="V182" s="7">
        <f t="shared" si="44"/>
        <v>13</v>
      </c>
      <c r="W182" s="7">
        <f t="shared" si="44"/>
        <v>4</v>
      </c>
      <c r="X182" s="7">
        <f t="shared" si="44"/>
        <v>19</v>
      </c>
      <c r="Y182" s="7">
        <f t="shared" ref="Y182:AD182" si="45">SUM(Y177:Y181)</f>
        <v>2</v>
      </c>
      <c r="Z182" s="7">
        <f t="shared" si="45"/>
        <v>10</v>
      </c>
      <c r="AA182" s="7">
        <f t="shared" si="45"/>
        <v>25</v>
      </c>
      <c r="AB182" s="7">
        <f t="shared" si="45"/>
        <v>277</v>
      </c>
      <c r="AC182" s="9">
        <f t="shared" si="45"/>
        <v>11.571428571428459</v>
      </c>
      <c r="AD182" s="7">
        <f t="shared" si="45"/>
        <v>10</v>
      </c>
    </row>
    <row r="183" spans="1:141" s="52" customFormat="1" ht="15" customHeight="1" x14ac:dyDescent="0.25"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8"/>
    </row>
    <row r="184" spans="1:141" ht="15" customHeight="1" x14ac:dyDescent="0.25">
      <c r="A184" s="95" t="s">
        <v>132</v>
      </c>
      <c r="B184" s="2" t="s">
        <v>1</v>
      </c>
      <c r="C184" s="3">
        <v>0</v>
      </c>
      <c r="D184" s="3">
        <v>0</v>
      </c>
      <c r="E184" s="3">
        <v>0</v>
      </c>
      <c r="F184" s="3">
        <v>0</v>
      </c>
      <c r="G184" s="3">
        <v>1</v>
      </c>
      <c r="H184" s="3">
        <v>14</v>
      </c>
      <c r="I184" s="3">
        <v>0</v>
      </c>
      <c r="J184" s="3">
        <v>0</v>
      </c>
      <c r="K184" s="3">
        <v>1</v>
      </c>
      <c r="L184" s="3">
        <v>13</v>
      </c>
      <c r="M184" s="3">
        <v>0</v>
      </c>
      <c r="N184" s="3">
        <v>0</v>
      </c>
      <c r="O184" s="3">
        <v>1</v>
      </c>
      <c r="P184" s="3">
        <v>11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6</v>
      </c>
      <c r="W184" s="3">
        <v>0</v>
      </c>
      <c r="X184" s="3">
        <v>0</v>
      </c>
      <c r="Y184" s="3">
        <v>0</v>
      </c>
      <c r="Z184" s="3">
        <v>0</v>
      </c>
      <c r="AA184" s="3">
        <v>4</v>
      </c>
      <c r="AB184" s="3">
        <v>44</v>
      </c>
      <c r="AC184" s="4">
        <v>2.8095238095237902</v>
      </c>
      <c r="AD184" s="3">
        <v>2</v>
      </c>
    </row>
    <row r="185" spans="1:141" ht="15" customHeight="1" x14ac:dyDescent="0.25">
      <c r="A185" s="96"/>
      <c r="B185" s="2" t="s">
        <v>95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</v>
      </c>
      <c r="N185" s="3">
        <v>8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1</v>
      </c>
      <c r="X185" s="3">
        <v>4</v>
      </c>
      <c r="Y185" s="3">
        <v>0</v>
      </c>
      <c r="Z185" s="3">
        <v>0</v>
      </c>
      <c r="AA185" s="3">
        <v>2</v>
      </c>
      <c r="AB185" s="3">
        <v>12</v>
      </c>
      <c r="AC185" s="4">
        <v>1.8095238095238</v>
      </c>
      <c r="AD185" s="3">
        <v>1</v>
      </c>
    </row>
    <row r="186" spans="1:141" ht="15" customHeight="1" x14ac:dyDescent="0.25">
      <c r="A186" s="96"/>
      <c r="B186" s="2" t="s">
        <v>3</v>
      </c>
      <c r="C186" s="3">
        <v>1</v>
      </c>
      <c r="D186" s="3">
        <v>16</v>
      </c>
      <c r="E186" s="3">
        <v>1</v>
      </c>
      <c r="F186" s="3">
        <v>16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1</v>
      </c>
      <c r="R186" s="3">
        <v>13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3</v>
      </c>
      <c r="AB186" s="3">
        <v>45</v>
      </c>
      <c r="AC186" s="4">
        <v>1.7142857142857</v>
      </c>
      <c r="AD186" s="3">
        <v>1</v>
      </c>
    </row>
    <row r="187" spans="1:141" ht="15.75" customHeight="1" x14ac:dyDescent="0.25">
      <c r="A187" s="96"/>
      <c r="B187" s="2" t="s">
        <v>4</v>
      </c>
      <c r="C187" s="3">
        <v>1</v>
      </c>
      <c r="D187" s="3">
        <v>18</v>
      </c>
      <c r="E187" s="3">
        <v>0</v>
      </c>
      <c r="F187" s="3">
        <v>0</v>
      </c>
      <c r="G187" s="3">
        <v>1</v>
      </c>
      <c r="H187" s="3">
        <v>17</v>
      </c>
      <c r="I187" s="3">
        <v>1</v>
      </c>
      <c r="J187" s="3">
        <v>20</v>
      </c>
      <c r="K187" s="3">
        <v>0</v>
      </c>
      <c r="L187" s="3">
        <v>0</v>
      </c>
      <c r="M187" s="3">
        <v>1</v>
      </c>
      <c r="N187" s="3">
        <v>19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1</v>
      </c>
      <c r="V187" s="3">
        <v>12</v>
      </c>
      <c r="W187" s="3">
        <v>0</v>
      </c>
      <c r="X187" s="3">
        <v>0</v>
      </c>
      <c r="Y187" s="3">
        <v>0</v>
      </c>
      <c r="Z187" s="3">
        <v>0</v>
      </c>
      <c r="AA187" s="3">
        <v>5</v>
      </c>
      <c r="AB187" s="3">
        <v>86</v>
      </c>
      <c r="AC187" s="4">
        <v>3.0476190476190101</v>
      </c>
      <c r="AD187" s="3">
        <v>3</v>
      </c>
    </row>
    <row r="188" spans="1:141" ht="16.5" customHeight="1" x14ac:dyDescent="0.25">
      <c r="A188" s="96"/>
      <c r="B188" s="2" t="s">
        <v>96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10</v>
      </c>
      <c r="O188" s="3">
        <v>0</v>
      </c>
      <c r="P188" s="3">
        <v>0</v>
      </c>
      <c r="Q188" s="3">
        <v>1</v>
      </c>
      <c r="R188" s="3">
        <v>5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1</v>
      </c>
      <c r="Z188" s="3">
        <v>2</v>
      </c>
      <c r="AA188" s="3">
        <v>3</v>
      </c>
      <c r="AB188" s="3">
        <v>17</v>
      </c>
      <c r="AC188" s="4">
        <v>1.90476190476189</v>
      </c>
      <c r="AD188" s="3">
        <v>1</v>
      </c>
    </row>
    <row r="189" spans="1:141" s="8" customFormat="1" ht="17.25" customHeight="1" x14ac:dyDescent="0.25">
      <c r="A189" s="96"/>
      <c r="B189" s="25" t="s">
        <v>120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  <c r="J189" s="26">
        <v>8</v>
      </c>
      <c r="K189" s="26">
        <v>1</v>
      </c>
      <c r="L189" s="26">
        <v>8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2</v>
      </c>
      <c r="AB189" s="26">
        <v>16</v>
      </c>
      <c r="AC189" s="27">
        <v>1.2380952380952299</v>
      </c>
      <c r="AD189" s="26">
        <v>2</v>
      </c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70"/>
    </row>
    <row r="190" spans="1:141" ht="12" customHeight="1" x14ac:dyDescent="0.25">
      <c r="A190" s="96"/>
      <c r="B190" s="2" t="s">
        <v>123</v>
      </c>
      <c r="C190" s="3">
        <v>0</v>
      </c>
      <c r="D190" s="3">
        <v>0</v>
      </c>
      <c r="E190" s="3">
        <v>1</v>
      </c>
      <c r="F190" s="3">
        <v>12</v>
      </c>
      <c r="G190" s="3">
        <v>1</v>
      </c>
      <c r="H190" s="3">
        <v>12</v>
      </c>
      <c r="I190" s="3">
        <v>1</v>
      </c>
      <c r="J190" s="3">
        <v>10</v>
      </c>
      <c r="K190" s="3">
        <v>1</v>
      </c>
      <c r="L190" s="3">
        <v>11</v>
      </c>
      <c r="M190" s="3">
        <v>0</v>
      </c>
      <c r="N190" s="3">
        <v>0</v>
      </c>
      <c r="O190" s="3">
        <v>1</v>
      </c>
      <c r="P190" s="3">
        <v>9</v>
      </c>
      <c r="Q190" s="3">
        <v>1</v>
      </c>
      <c r="R190" s="3">
        <v>7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6</v>
      </c>
      <c r="AB190" s="3">
        <v>61</v>
      </c>
      <c r="AC190" s="4">
        <v>3.7619047619047201</v>
      </c>
      <c r="AD190" s="3">
        <v>2</v>
      </c>
    </row>
    <row r="191" spans="1:141" ht="16.5" customHeight="1" x14ac:dyDescent="0.25">
      <c r="A191" s="96"/>
      <c r="B191" s="2" t="s">
        <v>8</v>
      </c>
      <c r="C191" s="3">
        <v>1</v>
      </c>
      <c r="D191" s="3">
        <v>14</v>
      </c>
      <c r="E191" s="3">
        <v>0</v>
      </c>
      <c r="F191" s="3">
        <v>0</v>
      </c>
      <c r="G191" s="3">
        <v>3</v>
      </c>
      <c r="H191" s="3">
        <v>44</v>
      </c>
      <c r="I191" s="3">
        <v>0</v>
      </c>
      <c r="J191" s="3">
        <v>0</v>
      </c>
      <c r="K191" s="3">
        <v>1</v>
      </c>
      <c r="L191" s="3">
        <v>16</v>
      </c>
      <c r="M191" s="3">
        <v>1</v>
      </c>
      <c r="N191" s="3">
        <v>16</v>
      </c>
      <c r="O191" s="3">
        <v>2</v>
      </c>
      <c r="P191" s="3">
        <v>19</v>
      </c>
      <c r="Q191" s="3">
        <v>0</v>
      </c>
      <c r="R191" s="3">
        <v>0</v>
      </c>
      <c r="S191" s="3">
        <v>0</v>
      </c>
      <c r="T191" s="3">
        <v>0</v>
      </c>
      <c r="U191" s="3">
        <v>1</v>
      </c>
      <c r="V191" s="3">
        <v>10</v>
      </c>
      <c r="W191" s="3">
        <v>0</v>
      </c>
      <c r="X191" s="3">
        <v>0</v>
      </c>
      <c r="Y191" s="3">
        <v>0</v>
      </c>
      <c r="Z191" s="3">
        <v>0</v>
      </c>
      <c r="AA191" s="3">
        <v>9</v>
      </c>
      <c r="AB191" s="3">
        <v>119</v>
      </c>
      <c r="AC191" s="4">
        <v>4.6190476190475804</v>
      </c>
      <c r="AD191" s="3">
        <v>5</v>
      </c>
    </row>
    <row r="192" spans="1:141" ht="15.75" customHeight="1" x14ac:dyDescent="0.25">
      <c r="A192" s="96"/>
      <c r="B192" s="2" t="s">
        <v>9</v>
      </c>
      <c r="C192" s="3">
        <v>1</v>
      </c>
      <c r="D192" s="3">
        <v>14</v>
      </c>
      <c r="E192" s="3">
        <v>2</v>
      </c>
      <c r="F192" s="3">
        <v>24</v>
      </c>
      <c r="G192" s="3">
        <v>3</v>
      </c>
      <c r="H192" s="3">
        <v>42</v>
      </c>
      <c r="I192" s="3">
        <v>1</v>
      </c>
      <c r="J192" s="3">
        <v>12</v>
      </c>
      <c r="K192" s="3">
        <v>3</v>
      </c>
      <c r="L192" s="3">
        <v>41</v>
      </c>
      <c r="M192" s="3">
        <v>1</v>
      </c>
      <c r="N192" s="3">
        <v>10</v>
      </c>
      <c r="O192" s="3">
        <v>3</v>
      </c>
      <c r="P192" s="3">
        <v>32</v>
      </c>
      <c r="Q192" s="3">
        <v>1</v>
      </c>
      <c r="R192" s="3">
        <v>13</v>
      </c>
      <c r="S192" s="3">
        <v>1</v>
      </c>
      <c r="T192" s="3">
        <v>11</v>
      </c>
      <c r="U192" s="3">
        <v>1</v>
      </c>
      <c r="V192" s="3">
        <v>16</v>
      </c>
      <c r="W192" s="3">
        <v>0</v>
      </c>
      <c r="X192" s="3">
        <v>0</v>
      </c>
      <c r="Y192" s="3">
        <v>1</v>
      </c>
      <c r="Z192" s="3">
        <v>11</v>
      </c>
      <c r="AA192" s="3">
        <v>18</v>
      </c>
      <c r="AB192" s="3">
        <v>226</v>
      </c>
      <c r="AC192" s="4">
        <v>12.7142857142856</v>
      </c>
      <c r="AD192" s="3">
        <v>11</v>
      </c>
    </row>
    <row r="193" spans="1:141" s="14" customFormat="1" ht="12.75" customHeight="1" x14ac:dyDescent="0.25">
      <c r="A193" s="97"/>
      <c r="B193" s="14" t="s">
        <v>178</v>
      </c>
      <c r="C193" s="28">
        <f t="shared" ref="C193:X193" si="46">SUM(C184:C192)</f>
        <v>4</v>
      </c>
      <c r="D193" s="28">
        <f t="shared" si="46"/>
        <v>62</v>
      </c>
      <c r="E193" s="28">
        <f t="shared" si="46"/>
        <v>4</v>
      </c>
      <c r="F193" s="28">
        <f t="shared" si="46"/>
        <v>52</v>
      </c>
      <c r="G193" s="28">
        <f t="shared" si="46"/>
        <v>9</v>
      </c>
      <c r="H193" s="28">
        <f t="shared" si="46"/>
        <v>129</v>
      </c>
      <c r="I193" s="28">
        <f t="shared" si="46"/>
        <v>4</v>
      </c>
      <c r="J193" s="28">
        <f t="shared" si="46"/>
        <v>50</v>
      </c>
      <c r="K193" s="28">
        <f t="shared" si="46"/>
        <v>7</v>
      </c>
      <c r="L193" s="28">
        <f t="shared" si="46"/>
        <v>89</v>
      </c>
      <c r="M193" s="28">
        <f t="shared" si="46"/>
        <v>5</v>
      </c>
      <c r="N193" s="28">
        <f t="shared" si="46"/>
        <v>63</v>
      </c>
      <c r="O193" s="28">
        <f t="shared" si="46"/>
        <v>7</v>
      </c>
      <c r="P193" s="28">
        <f t="shared" si="46"/>
        <v>71</v>
      </c>
      <c r="Q193" s="28">
        <f t="shared" si="46"/>
        <v>4</v>
      </c>
      <c r="R193" s="28">
        <f t="shared" si="46"/>
        <v>38</v>
      </c>
      <c r="S193" s="28">
        <f t="shared" si="46"/>
        <v>1</v>
      </c>
      <c r="T193" s="28">
        <f t="shared" si="46"/>
        <v>11</v>
      </c>
      <c r="U193" s="28">
        <f t="shared" si="46"/>
        <v>4</v>
      </c>
      <c r="V193" s="28">
        <f t="shared" si="46"/>
        <v>44</v>
      </c>
      <c r="W193" s="28">
        <f t="shared" si="46"/>
        <v>1</v>
      </c>
      <c r="X193" s="28">
        <f t="shared" si="46"/>
        <v>4</v>
      </c>
      <c r="Y193" s="28">
        <f t="shared" ref="Y193:AD193" si="47">SUM(Y184:Y192)</f>
        <v>2</v>
      </c>
      <c r="Z193" s="28">
        <f t="shared" si="47"/>
        <v>13</v>
      </c>
      <c r="AA193" s="28">
        <f t="shared" si="47"/>
        <v>52</v>
      </c>
      <c r="AB193" s="28">
        <f t="shared" si="47"/>
        <v>626</v>
      </c>
      <c r="AC193" s="29">
        <f t="shared" si="47"/>
        <v>33.619047619047322</v>
      </c>
      <c r="AD193" s="28">
        <f t="shared" si="47"/>
        <v>28</v>
      </c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71"/>
    </row>
    <row r="194" spans="1:141" s="52" customFormat="1" ht="10.5" customHeight="1" x14ac:dyDescent="0.25"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8"/>
    </row>
    <row r="195" spans="1:141" ht="14.25" customHeight="1" x14ac:dyDescent="0.25">
      <c r="A195" s="95" t="s">
        <v>134</v>
      </c>
      <c r="B195" s="2" t="s">
        <v>26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1</v>
      </c>
      <c r="N195" s="3">
        <v>7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1</v>
      </c>
      <c r="AB195" s="3">
        <v>7</v>
      </c>
      <c r="AC195" s="4">
        <v>1.71428571428571</v>
      </c>
      <c r="AD195" s="3">
        <v>1</v>
      </c>
    </row>
    <row r="196" spans="1:141" ht="16.5" customHeight="1" x14ac:dyDescent="0.25">
      <c r="A196" s="96"/>
      <c r="B196" s="2" t="s">
        <v>126</v>
      </c>
      <c r="C196" s="3">
        <v>1</v>
      </c>
      <c r="D196" s="3">
        <v>13</v>
      </c>
      <c r="E196" s="3">
        <v>0</v>
      </c>
      <c r="F196" s="3">
        <v>0</v>
      </c>
      <c r="G196" s="3">
        <v>2</v>
      </c>
      <c r="H196" s="3">
        <v>18</v>
      </c>
      <c r="I196" s="3">
        <v>0</v>
      </c>
      <c r="J196" s="3">
        <v>0</v>
      </c>
      <c r="K196" s="3">
        <v>2</v>
      </c>
      <c r="L196" s="3">
        <v>14</v>
      </c>
      <c r="M196" s="3">
        <v>0</v>
      </c>
      <c r="N196" s="3">
        <v>0</v>
      </c>
      <c r="O196" s="3">
        <v>2</v>
      </c>
      <c r="P196" s="3">
        <v>14</v>
      </c>
      <c r="Q196" s="3">
        <v>1</v>
      </c>
      <c r="R196" s="3">
        <v>4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8</v>
      </c>
      <c r="AB196" s="3">
        <v>63</v>
      </c>
      <c r="AC196" s="4">
        <v>11.85714285714276</v>
      </c>
      <c r="AD196" s="3">
        <v>6</v>
      </c>
    </row>
    <row r="197" spans="1:141" ht="15" customHeight="1" x14ac:dyDescent="0.25">
      <c r="A197" s="96"/>
      <c r="B197" s="2" t="s">
        <v>7</v>
      </c>
      <c r="C197" s="3">
        <v>4</v>
      </c>
      <c r="D197" s="3">
        <v>42</v>
      </c>
      <c r="E197" s="3">
        <v>1</v>
      </c>
      <c r="F197" s="3">
        <v>10</v>
      </c>
      <c r="G197" s="3">
        <v>1</v>
      </c>
      <c r="H197" s="3">
        <v>8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6</v>
      </c>
      <c r="AB197" s="3">
        <v>60</v>
      </c>
      <c r="AC197" s="4">
        <v>2.9999999999999001</v>
      </c>
      <c r="AD197" s="3">
        <v>3</v>
      </c>
    </row>
    <row r="198" spans="1:141" ht="14.25" customHeight="1" x14ac:dyDescent="0.25">
      <c r="A198" s="96"/>
      <c r="B198" s="2" t="s">
        <v>135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2</v>
      </c>
      <c r="T198" s="3">
        <v>14</v>
      </c>
      <c r="U198" s="3">
        <v>0</v>
      </c>
      <c r="V198" s="3">
        <v>0</v>
      </c>
      <c r="W198" s="3">
        <v>1</v>
      </c>
      <c r="X198" s="3">
        <v>1</v>
      </c>
      <c r="Y198" s="3">
        <v>1</v>
      </c>
      <c r="Z198" s="3">
        <v>10</v>
      </c>
      <c r="AA198" s="3">
        <v>4</v>
      </c>
      <c r="AB198" s="3">
        <v>25</v>
      </c>
      <c r="AC198" s="4">
        <v>5.0476190476190297</v>
      </c>
      <c r="AD198" s="3">
        <v>3</v>
      </c>
    </row>
    <row r="199" spans="1:141" ht="15.75" customHeight="1" x14ac:dyDescent="0.25">
      <c r="A199" s="96"/>
      <c r="B199" s="2" t="s">
        <v>120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</v>
      </c>
      <c r="N199" s="3">
        <v>6</v>
      </c>
      <c r="O199" s="3">
        <v>0</v>
      </c>
      <c r="P199" s="3">
        <v>0</v>
      </c>
      <c r="Q199" s="3">
        <v>1</v>
      </c>
      <c r="R199" s="3">
        <v>5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2</v>
      </c>
      <c r="AB199" s="3">
        <v>11</v>
      </c>
      <c r="AC199" s="4">
        <v>3.3333333333333202</v>
      </c>
      <c r="AD199" s="3">
        <v>1</v>
      </c>
    </row>
    <row r="200" spans="1:141" ht="15" customHeight="1" x14ac:dyDescent="0.25">
      <c r="A200" s="96"/>
      <c r="B200" s="2" t="s">
        <v>8</v>
      </c>
      <c r="C200" s="3">
        <v>2</v>
      </c>
      <c r="D200" s="3">
        <v>17</v>
      </c>
      <c r="E200" s="3">
        <v>0</v>
      </c>
      <c r="F200" s="3">
        <v>0</v>
      </c>
      <c r="G200" s="3">
        <v>1</v>
      </c>
      <c r="H200" s="3">
        <v>16</v>
      </c>
      <c r="I200" s="3">
        <v>1</v>
      </c>
      <c r="J200" s="3">
        <v>9</v>
      </c>
      <c r="K200" s="3">
        <v>1</v>
      </c>
      <c r="L200" s="3">
        <v>10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5</v>
      </c>
      <c r="AB200" s="3">
        <v>52</v>
      </c>
      <c r="AC200" s="4">
        <v>6.7142857142856602</v>
      </c>
      <c r="AD200" s="3">
        <v>5</v>
      </c>
    </row>
    <row r="201" spans="1:141" ht="12.75" customHeight="1" x14ac:dyDescent="0.25">
      <c r="A201" s="97"/>
      <c r="B201" s="1" t="s">
        <v>178</v>
      </c>
      <c r="C201" s="7">
        <f t="shared" ref="C201:R201" si="48">SUM(C195:C200)</f>
        <v>7</v>
      </c>
      <c r="D201" s="7">
        <f t="shared" si="48"/>
        <v>72</v>
      </c>
      <c r="E201" s="7">
        <f t="shared" si="48"/>
        <v>1</v>
      </c>
      <c r="F201" s="7">
        <f t="shared" si="48"/>
        <v>10</v>
      </c>
      <c r="G201" s="7">
        <f t="shared" si="48"/>
        <v>4</v>
      </c>
      <c r="H201" s="7">
        <f t="shared" si="48"/>
        <v>42</v>
      </c>
      <c r="I201" s="7">
        <f t="shared" si="48"/>
        <v>1</v>
      </c>
      <c r="J201" s="7">
        <f t="shared" si="48"/>
        <v>9</v>
      </c>
      <c r="K201" s="7">
        <f t="shared" si="48"/>
        <v>3</v>
      </c>
      <c r="L201" s="7">
        <f t="shared" si="48"/>
        <v>24</v>
      </c>
      <c r="M201" s="7">
        <f t="shared" si="48"/>
        <v>2</v>
      </c>
      <c r="N201" s="7">
        <f t="shared" si="48"/>
        <v>13</v>
      </c>
      <c r="O201" s="7">
        <f t="shared" si="48"/>
        <v>2</v>
      </c>
      <c r="P201" s="7">
        <f t="shared" si="48"/>
        <v>14</v>
      </c>
      <c r="Q201" s="7">
        <f t="shared" si="48"/>
        <v>2</v>
      </c>
      <c r="R201" s="7">
        <f t="shared" si="48"/>
        <v>9</v>
      </c>
      <c r="S201" s="7">
        <f t="shared" ref="S201:AD201" si="49">SUM(S195:S200)</f>
        <v>2</v>
      </c>
      <c r="T201" s="7">
        <f t="shared" si="49"/>
        <v>14</v>
      </c>
      <c r="U201" s="7">
        <f t="shared" si="49"/>
        <v>0</v>
      </c>
      <c r="V201" s="7">
        <f t="shared" si="49"/>
        <v>0</v>
      </c>
      <c r="W201" s="7">
        <f t="shared" si="49"/>
        <v>1</v>
      </c>
      <c r="X201" s="7">
        <f t="shared" si="49"/>
        <v>1</v>
      </c>
      <c r="Y201" s="7">
        <f t="shared" si="49"/>
        <v>1</v>
      </c>
      <c r="Z201" s="7">
        <f t="shared" si="49"/>
        <v>10</v>
      </c>
      <c r="AA201" s="7">
        <f t="shared" si="49"/>
        <v>26</v>
      </c>
      <c r="AB201" s="7">
        <f t="shared" si="49"/>
        <v>218</v>
      </c>
      <c r="AC201" s="9">
        <f t="shared" si="49"/>
        <v>31.66666666666638</v>
      </c>
      <c r="AD201" s="7">
        <f t="shared" si="49"/>
        <v>19</v>
      </c>
    </row>
    <row r="202" spans="1:141" s="52" customFormat="1" ht="12" customHeight="1" x14ac:dyDescent="0.25"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8"/>
    </row>
    <row r="203" spans="1:141" ht="13.5" customHeight="1" x14ac:dyDescent="0.25">
      <c r="A203" s="95" t="s">
        <v>136</v>
      </c>
      <c r="B203" s="2" t="s">
        <v>3</v>
      </c>
      <c r="C203" s="3">
        <v>1</v>
      </c>
      <c r="D203" s="3">
        <v>4</v>
      </c>
      <c r="E203" s="3">
        <v>1</v>
      </c>
      <c r="F203" s="3">
        <v>15</v>
      </c>
      <c r="G203" s="3">
        <v>1</v>
      </c>
      <c r="H203" s="3">
        <v>14</v>
      </c>
      <c r="I203" s="3">
        <v>1</v>
      </c>
      <c r="J203" s="3">
        <v>17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1</v>
      </c>
      <c r="R203" s="3">
        <v>12</v>
      </c>
      <c r="S203" s="3">
        <v>1</v>
      </c>
      <c r="T203" s="3">
        <v>13</v>
      </c>
      <c r="U203" s="3">
        <v>0</v>
      </c>
      <c r="V203" s="3">
        <v>0</v>
      </c>
      <c r="W203" s="3">
        <v>1</v>
      </c>
      <c r="X203" s="3">
        <v>9</v>
      </c>
      <c r="Y203" s="3">
        <v>0</v>
      </c>
      <c r="Z203" s="3">
        <v>0</v>
      </c>
      <c r="AA203" s="3">
        <v>7</v>
      </c>
      <c r="AB203" s="3">
        <v>84</v>
      </c>
      <c r="AC203" s="4">
        <v>4.1428571428570899</v>
      </c>
      <c r="AD203" s="3">
        <v>5</v>
      </c>
    </row>
    <row r="204" spans="1:141" ht="15" customHeight="1" x14ac:dyDescent="0.25">
      <c r="A204" s="96"/>
      <c r="B204" s="2" t="s">
        <v>118</v>
      </c>
      <c r="C204" s="3">
        <v>0</v>
      </c>
      <c r="D204" s="3">
        <v>0</v>
      </c>
      <c r="E204" s="3">
        <v>1</v>
      </c>
      <c r="F204" s="3">
        <v>11</v>
      </c>
      <c r="G204" s="3">
        <v>0</v>
      </c>
      <c r="H204" s="3">
        <v>0</v>
      </c>
      <c r="I204" s="3">
        <v>0</v>
      </c>
      <c r="J204" s="3">
        <v>0</v>
      </c>
      <c r="K204" s="3">
        <v>1</v>
      </c>
      <c r="L204" s="3">
        <v>9</v>
      </c>
      <c r="M204" s="3">
        <v>0</v>
      </c>
      <c r="N204" s="3">
        <v>0</v>
      </c>
      <c r="O204" s="3">
        <v>0</v>
      </c>
      <c r="P204" s="3">
        <v>0</v>
      </c>
      <c r="Q204" s="3">
        <v>1</v>
      </c>
      <c r="R204" s="3">
        <v>4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3</v>
      </c>
      <c r="AB204" s="3">
        <v>24</v>
      </c>
      <c r="AC204" s="4">
        <v>1.3809523809523601</v>
      </c>
      <c r="AD204" s="3">
        <v>2</v>
      </c>
    </row>
    <row r="205" spans="1:141" ht="15" customHeight="1" x14ac:dyDescent="0.25">
      <c r="A205" s="96"/>
      <c r="B205" s="2" t="s">
        <v>8</v>
      </c>
      <c r="C205" s="3">
        <v>0</v>
      </c>
      <c r="D205" s="3">
        <v>0</v>
      </c>
      <c r="E205" s="3">
        <v>0</v>
      </c>
      <c r="F205" s="3">
        <v>0</v>
      </c>
      <c r="G205" s="3">
        <v>1</v>
      </c>
      <c r="H205" s="3">
        <v>12</v>
      </c>
      <c r="I205" s="3">
        <v>1</v>
      </c>
      <c r="J205" s="3">
        <v>10</v>
      </c>
      <c r="K205" s="3">
        <v>0</v>
      </c>
      <c r="L205" s="3">
        <v>0</v>
      </c>
      <c r="M205" s="3">
        <v>0</v>
      </c>
      <c r="N205" s="3">
        <v>0</v>
      </c>
      <c r="O205" s="3">
        <v>1</v>
      </c>
      <c r="P205" s="3">
        <v>13</v>
      </c>
      <c r="Q205" s="3">
        <v>1</v>
      </c>
      <c r="R205" s="3">
        <v>7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4</v>
      </c>
      <c r="AB205" s="3">
        <v>42</v>
      </c>
      <c r="AC205" s="4">
        <v>1.6666666666666601</v>
      </c>
      <c r="AD205" s="3">
        <v>2</v>
      </c>
    </row>
    <row r="206" spans="1:141" ht="15.75" customHeight="1" x14ac:dyDescent="0.25">
      <c r="A206" s="97"/>
      <c r="B206" s="1" t="s">
        <v>178</v>
      </c>
      <c r="C206" s="7">
        <f t="shared" ref="C206:R206" si="50">SUM(C203:C205)</f>
        <v>1</v>
      </c>
      <c r="D206" s="7">
        <f t="shared" si="50"/>
        <v>4</v>
      </c>
      <c r="E206" s="7">
        <f t="shared" si="50"/>
        <v>2</v>
      </c>
      <c r="F206" s="7">
        <f t="shared" si="50"/>
        <v>26</v>
      </c>
      <c r="G206" s="7">
        <f t="shared" si="50"/>
        <v>2</v>
      </c>
      <c r="H206" s="7">
        <f t="shared" si="50"/>
        <v>26</v>
      </c>
      <c r="I206" s="7">
        <f t="shared" si="50"/>
        <v>2</v>
      </c>
      <c r="J206" s="7">
        <f t="shared" si="50"/>
        <v>27</v>
      </c>
      <c r="K206" s="7">
        <f t="shared" si="50"/>
        <v>1</v>
      </c>
      <c r="L206" s="7">
        <f t="shared" si="50"/>
        <v>9</v>
      </c>
      <c r="M206" s="7">
        <f t="shared" si="50"/>
        <v>0</v>
      </c>
      <c r="N206" s="7">
        <f t="shared" si="50"/>
        <v>0</v>
      </c>
      <c r="O206" s="7">
        <f t="shared" si="50"/>
        <v>1</v>
      </c>
      <c r="P206" s="7">
        <f t="shared" si="50"/>
        <v>13</v>
      </c>
      <c r="Q206" s="7">
        <f t="shared" si="50"/>
        <v>3</v>
      </c>
      <c r="R206" s="7">
        <f t="shared" si="50"/>
        <v>23</v>
      </c>
      <c r="S206" s="7">
        <f t="shared" ref="S206:AD206" si="51">SUM(S203:S205)</f>
        <v>1</v>
      </c>
      <c r="T206" s="7">
        <f t="shared" si="51"/>
        <v>13</v>
      </c>
      <c r="U206" s="7">
        <f t="shared" si="51"/>
        <v>0</v>
      </c>
      <c r="V206" s="7">
        <f t="shared" si="51"/>
        <v>0</v>
      </c>
      <c r="W206" s="7">
        <f t="shared" si="51"/>
        <v>1</v>
      </c>
      <c r="X206" s="7">
        <f t="shared" si="51"/>
        <v>9</v>
      </c>
      <c r="Y206" s="7">
        <f t="shared" si="51"/>
        <v>0</v>
      </c>
      <c r="Z206" s="7">
        <f t="shared" si="51"/>
        <v>0</v>
      </c>
      <c r="AA206" s="7">
        <f t="shared" si="51"/>
        <v>14</v>
      </c>
      <c r="AB206" s="7">
        <f t="shared" si="51"/>
        <v>150</v>
      </c>
      <c r="AC206" s="9">
        <f t="shared" si="51"/>
        <v>7.1904761904761099</v>
      </c>
      <c r="AD206" s="7">
        <f t="shared" si="51"/>
        <v>9</v>
      </c>
    </row>
    <row r="207" spans="1:141" s="52" customFormat="1" ht="10.5" customHeight="1" x14ac:dyDescent="0.25"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8"/>
    </row>
    <row r="208" spans="1:141" s="13" customFormat="1" ht="20.25" customHeight="1" x14ac:dyDescent="0.2">
      <c r="A208" s="98" t="s">
        <v>175</v>
      </c>
      <c r="B208" s="10" t="s">
        <v>3</v>
      </c>
      <c r="C208" s="11">
        <v>1</v>
      </c>
      <c r="D208" s="11">
        <v>15</v>
      </c>
      <c r="E208" s="11">
        <v>0</v>
      </c>
      <c r="F208" s="11">
        <v>0</v>
      </c>
      <c r="G208" s="11">
        <v>1</v>
      </c>
      <c r="H208" s="11">
        <v>28</v>
      </c>
      <c r="I208" s="11">
        <v>1</v>
      </c>
      <c r="J208" s="11">
        <v>17</v>
      </c>
      <c r="K208" s="11">
        <v>1</v>
      </c>
      <c r="L208" s="11">
        <v>18</v>
      </c>
      <c r="M208" s="11">
        <v>1</v>
      </c>
      <c r="N208" s="11">
        <v>12</v>
      </c>
      <c r="O208" s="11">
        <v>1</v>
      </c>
      <c r="P208" s="11">
        <v>12</v>
      </c>
      <c r="Q208" s="11">
        <v>0</v>
      </c>
      <c r="R208" s="11">
        <v>0</v>
      </c>
      <c r="S208" s="11">
        <v>1</v>
      </c>
      <c r="T208" s="11">
        <v>12</v>
      </c>
      <c r="U208" s="11">
        <v>1</v>
      </c>
      <c r="V208" s="11">
        <v>11</v>
      </c>
      <c r="W208" s="11">
        <v>0</v>
      </c>
      <c r="X208" s="11">
        <v>0</v>
      </c>
      <c r="Y208" s="11">
        <v>1</v>
      </c>
      <c r="Z208" s="11">
        <v>9</v>
      </c>
      <c r="AA208" s="11">
        <v>9</v>
      </c>
      <c r="AB208" s="11">
        <v>134</v>
      </c>
      <c r="AC208" s="12">
        <v>5.4476190476190096</v>
      </c>
      <c r="AD208" s="11">
        <v>3</v>
      </c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69"/>
    </row>
    <row r="209" spans="1:141" ht="18" customHeight="1" x14ac:dyDescent="0.25">
      <c r="A209" s="100"/>
      <c r="B209" s="1" t="s">
        <v>178</v>
      </c>
      <c r="C209" s="7">
        <v>1</v>
      </c>
      <c r="D209" s="7">
        <v>15</v>
      </c>
      <c r="E209" s="7">
        <v>0</v>
      </c>
      <c r="F209" s="7">
        <v>0</v>
      </c>
      <c r="G209" s="7">
        <v>1</v>
      </c>
      <c r="H209" s="7">
        <v>28</v>
      </c>
      <c r="I209" s="7">
        <v>1</v>
      </c>
      <c r="J209" s="7">
        <v>17</v>
      </c>
      <c r="K209" s="7">
        <v>1</v>
      </c>
      <c r="L209" s="7">
        <v>18</v>
      </c>
      <c r="M209" s="7">
        <v>1</v>
      </c>
      <c r="N209" s="7">
        <v>12</v>
      </c>
      <c r="O209" s="7">
        <v>1</v>
      </c>
      <c r="P209" s="7">
        <v>12</v>
      </c>
      <c r="Q209" s="7">
        <v>0</v>
      </c>
      <c r="R209" s="7">
        <v>0</v>
      </c>
      <c r="S209" s="7">
        <v>1</v>
      </c>
      <c r="T209" s="7">
        <v>12</v>
      </c>
      <c r="U209" s="7">
        <v>1</v>
      </c>
      <c r="V209" s="7">
        <v>11</v>
      </c>
      <c r="W209" s="7">
        <v>0</v>
      </c>
      <c r="X209" s="7">
        <v>0</v>
      </c>
      <c r="Y209" s="7">
        <v>1</v>
      </c>
      <c r="Z209" s="7">
        <v>9</v>
      </c>
      <c r="AA209" s="7">
        <v>9</v>
      </c>
      <c r="AB209" s="7">
        <v>134</v>
      </c>
      <c r="AC209" s="88">
        <v>5.4476190476190096</v>
      </c>
      <c r="AD209" s="7">
        <v>3</v>
      </c>
    </row>
    <row r="210" spans="1:141" s="52" customFormat="1" ht="9.75" customHeight="1" x14ac:dyDescent="0.25"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8"/>
    </row>
    <row r="211" spans="1:141" s="13" customFormat="1" ht="20.25" customHeight="1" x14ac:dyDescent="0.2">
      <c r="A211" s="98" t="s">
        <v>137</v>
      </c>
      <c r="B211" s="10" t="s">
        <v>114</v>
      </c>
      <c r="C211" s="11">
        <v>0</v>
      </c>
      <c r="D211" s="11">
        <v>0</v>
      </c>
      <c r="E211" s="11">
        <v>1</v>
      </c>
      <c r="F211" s="11">
        <v>11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</v>
      </c>
      <c r="N211" s="11">
        <v>8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1</v>
      </c>
      <c r="Z211" s="11">
        <v>4</v>
      </c>
      <c r="AA211" s="11">
        <v>3</v>
      </c>
      <c r="AB211" s="11">
        <v>23</v>
      </c>
      <c r="AC211" s="12">
        <v>2.33</v>
      </c>
      <c r="AD211" s="11">
        <v>3</v>
      </c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69"/>
    </row>
    <row r="212" spans="1:141" s="13" customFormat="1" ht="18.75" customHeight="1" x14ac:dyDescent="0.2">
      <c r="A212" s="99"/>
      <c r="B212" s="10" t="s">
        <v>26</v>
      </c>
      <c r="C212" s="11">
        <v>0</v>
      </c>
      <c r="D212" s="11">
        <v>0</v>
      </c>
      <c r="E212" s="11">
        <v>0</v>
      </c>
      <c r="F212" s="11">
        <v>0</v>
      </c>
      <c r="G212" s="11">
        <v>1</v>
      </c>
      <c r="H212" s="11">
        <v>12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8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1</v>
      </c>
      <c r="Z212" s="11">
        <v>4</v>
      </c>
      <c r="AA212" s="11">
        <v>3</v>
      </c>
      <c r="AB212" s="11">
        <v>24</v>
      </c>
      <c r="AC212" s="12">
        <v>2.38</v>
      </c>
      <c r="AD212" s="11">
        <v>3</v>
      </c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69"/>
    </row>
    <row r="213" spans="1:141" s="13" customFormat="1" ht="16.5" customHeight="1" x14ac:dyDescent="0.2">
      <c r="A213" s="99"/>
      <c r="B213" s="10" t="s">
        <v>2</v>
      </c>
      <c r="C213" s="11">
        <v>0</v>
      </c>
      <c r="D213" s="11">
        <v>0</v>
      </c>
      <c r="E213" s="11">
        <v>1</v>
      </c>
      <c r="F213" s="11">
        <v>12</v>
      </c>
      <c r="G213" s="11">
        <v>1</v>
      </c>
      <c r="H213" s="11">
        <v>10</v>
      </c>
      <c r="I213" s="11">
        <v>1</v>
      </c>
      <c r="J213" s="11">
        <v>9</v>
      </c>
      <c r="K213" s="11">
        <v>1</v>
      </c>
      <c r="L213" s="11">
        <v>9</v>
      </c>
      <c r="M213" s="11">
        <v>1</v>
      </c>
      <c r="N213" s="11">
        <v>8</v>
      </c>
      <c r="O213" s="11">
        <v>1</v>
      </c>
      <c r="P213" s="11">
        <v>7</v>
      </c>
      <c r="Q213" s="11">
        <v>0</v>
      </c>
      <c r="R213" s="11">
        <v>0</v>
      </c>
      <c r="S213" s="11">
        <v>1</v>
      </c>
      <c r="T213" s="11">
        <v>6</v>
      </c>
      <c r="U213" s="11">
        <v>1</v>
      </c>
      <c r="V213" s="11">
        <v>5</v>
      </c>
      <c r="W213" s="11">
        <v>1</v>
      </c>
      <c r="X213" s="11">
        <v>4</v>
      </c>
      <c r="Y213" s="11">
        <v>1</v>
      </c>
      <c r="Z213" s="11">
        <v>4</v>
      </c>
      <c r="AA213" s="11">
        <v>10</v>
      </c>
      <c r="AB213" s="11">
        <v>74</v>
      </c>
      <c r="AC213" s="12">
        <v>7.95</v>
      </c>
      <c r="AD213" s="11">
        <v>5</v>
      </c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69"/>
    </row>
    <row r="214" spans="1:141" s="13" customFormat="1" ht="18" customHeight="1" x14ac:dyDescent="0.2">
      <c r="A214" s="99"/>
      <c r="B214" s="10" t="s">
        <v>96</v>
      </c>
      <c r="C214" s="11">
        <v>0</v>
      </c>
      <c r="D214" s="11">
        <v>0</v>
      </c>
      <c r="E214" s="11">
        <v>1</v>
      </c>
      <c r="F214" s="11">
        <v>12</v>
      </c>
      <c r="G214" s="11">
        <v>1</v>
      </c>
      <c r="H214" s="11">
        <v>13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</v>
      </c>
      <c r="P214" s="11">
        <v>10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3</v>
      </c>
      <c r="AB214" s="11">
        <v>35</v>
      </c>
      <c r="AC214" s="12">
        <v>1.76</v>
      </c>
      <c r="AD214" s="11">
        <v>1</v>
      </c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69"/>
    </row>
    <row r="215" spans="1:141" s="13" customFormat="1" ht="18.75" customHeight="1" x14ac:dyDescent="0.2">
      <c r="A215" s="99"/>
      <c r="B215" s="10" t="s">
        <v>5</v>
      </c>
      <c r="C215" s="11">
        <v>0</v>
      </c>
      <c r="D215" s="11">
        <v>0</v>
      </c>
      <c r="E215" s="11">
        <v>1</v>
      </c>
      <c r="F215" s="11">
        <v>10</v>
      </c>
      <c r="G215" s="11">
        <v>2</v>
      </c>
      <c r="H215" s="11">
        <v>22</v>
      </c>
      <c r="I215" s="11">
        <v>1</v>
      </c>
      <c r="J215" s="11">
        <v>12</v>
      </c>
      <c r="K215" s="11">
        <v>2</v>
      </c>
      <c r="L215" s="11">
        <v>22</v>
      </c>
      <c r="M215" s="11">
        <v>2</v>
      </c>
      <c r="N215" s="11">
        <v>19</v>
      </c>
      <c r="O215" s="11">
        <v>0</v>
      </c>
      <c r="P215" s="11">
        <v>0</v>
      </c>
      <c r="Q215" s="11">
        <v>1</v>
      </c>
      <c r="R215" s="11">
        <v>9</v>
      </c>
      <c r="S215" s="11">
        <v>0</v>
      </c>
      <c r="T215" s="11">
        <v>0</v>
      </c>
      <c r="U215" s="11">
        <v>1</v>
      </c>
      <c r="V215" s="11">
        <v>6</v>
      </c>
      <c r="W215" s="11">
        <v>0</v>
      </c>
      <c r="X215" s="11">
        <v>0</v>
      </c>
      <c r="Y215" s="11">
        <v>2</v>
      </c>
      <c r="Z215" s="11">
        <v>10</v>
      </c>
      <c r="AA215" s="11">
        <v>12</v>
      </c>
      <c r="AB215" s="11">
        <v>110</v>
      </c>
      <c r="AC215" s="12">
        <v>9.0500000000000007</v>
      </c>
      <c r="AD215" s="11">
        <v>8</v>
      </c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69"/>
    </row>
    <row r="216" spans="1:141" s="13" customFormat="1" ht="18" customHeight="1" x14ac:dyDescent="0.2">
      <c r="A216" s="99"/>
      <c r="B216" s="10" t="s">
        <v>126</v>
      </c>
      <c r="C216" s="11">
        <v>1</v>
      </c>
      <c r="D216" s="11">
        <v>12</v>
      </c>
      <c r="E216" s="11">
        <v>1</v>
      </c>
      <c r="F216" s="11">
        <v>13</v>
      </c>
      <c r="G216" s="11">
        <v>0</v>
      </c>
      <c r="H216" s="11">
        <v>0</v>
      </c>
      <c r="I216" s="11">
        <v>1</v>
      </c>
      <c r="J216" s="11">
        <v>11</v>
      </c>
      <c r="K216" s="11">
        <v>1</v>
      </c>
      <c r="L216" s="11">
        <v>10</v>
      </c>
      <c r="M216" s="11">
        <v>0</v>
      </c>
      <c r="N216" s="11">
        <v>0</v>
      </c>
      <c r="O216" s="11">
        <v>2</v>
      </c>
      <c r="P216" s="11">
        <v>16</v>
      </c>
      <c r="Q216" s="11">
        <v>0</v>
      </c>
      <c r="R216" s="11">
        <v>0</v>
      </c>
      <c r="S216" s="11">
        <v>0</v>
      </c>
      <c r="T216" s="11">
        <v>0</v>
      </c>
      <c r="U216" s="11">
        <v>1</v>
      </c>
      <c r="V216" s="11">
        <v>6</v>
      </c>
      <c r="W216" s="11">
        <v>0</v>
      </c>
      <c r="X216" s="11">
        <v>0</v>
      </c>
      <c r="Y216" s="11">
        <v>1</v>
      </c>
      <c r="Z216" s="11">
        <v>2</v>
      </c>
      <c r="AA216" s="11">
        <v>8</v>
      </c>
      <c r="AB216" s="11">
        <v>70</v>
      </c>
      <c r="AC216" s="12">
        <v>8.1</v>
      </c>
      <c r="AD216" s="11">
        <v>5</v>
      </c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69"/>
    </row>
    <row r="217" spans="1:141" s="13" customFormat="1" ht="18" customHeight="1" x14ac:dyDescent="0.2">
      <c r="A217" s="99"/>
      <c r="B217" s="10" t="s">
        <v>7</v>
      </c>
      <c r="C217" s="11">
        <v>9</v>
      </c>
      <c r="D217" s="11">
        <v>128</v>
      </c>
      <c r="E217" s="11">
        <v>2</v>
      </c>
      <c r="F217" s="11">
        <v>27</v>
      </c>
      <c r="G217" s="11">
        <v>3</v>
      </c>
      <c r="H217" s="11">
        <v>42</v>
      </c>
      <c r="I217" s="11">
        <v>4</v>
      </c>
      <c r="J217" s="11">
        <v>53</v>
      </c>
      <c r="K217" s="11">
        <v>2</v>
      </c>
      <c r="L217" s="11">
        <v>22</v>
      </c>
      <c r="M217" s="11">
        <v>1</v>
      </c>
      <c r="N217" s="11">
        <v>11</v>
      </c>
      <c r="O217" s="11">
        <v>0</v>
      </c>
      <c r="P217" s="11">
        <v>0</v>
      </c>
      <c r="Q217" s="11">
        <v>1</v>
      </c>
      <c r="R217" s="11">
        <v>12</v>
      </c>
      <c r="S217" s="11">
        <v>1</v>
      </c>
      <c r="T217" s="11">
        <v>10</v>
      </c>
      <c r="U217" s="11">
        <v>0</v>
      </c>
      <c r="V217" s="11">
        <v>0</v>
      </c>
      <c r="W217" s="11">
        <v>1</v>
      </c>
      <c r="X217" s="11">
        <v>6</v>
      </c>
      <c r="Y217" s="11">
        <v>1</v>
      </c>
      <c r="Z217" s="11">
        <v>3</v>
      </c>
      <c r="AA217" s="11">
        <v>25</v>
      </c>
      <c r="AB217" s="11">
        <v>314</v>
      </c>
      <c r="AC217" s="12">
        <v>13.81</v>
      </c>
      <c r="AD217" s="11">
        <v>10</v>
      </c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69"/>
    </row>
    <row r="218" spans="1:141" s="13" customFormat="1" ht="18" customHeight="1" x14ac:dyDescent="0.2">
      <c r="A218" s="99"/>
      <c r="B218" s="10" t="s">
        <v>138</v>
      </c>
      <c r="C218" s="11">
        <v>5</v>
      </c>
      <c r="D218" s="11">
        <v>73</v>
      </c>
      <c r="E218" s="11">
        <v>1</v>
      </c>
      <c r="F218" s="11">
        <v>14</v>
      </c>
      <c r="G218" s="11">
        <v>2</v>
      </c>
      <c r="H218" s="11">
        <v>23</v>
      </c>
      <c r="I218" s="11">
        <v>1</v>
      </c>
      <c r="J218" s="11">
        <v>9</v>
      </c>
      <c r="K218" s="11">
        <v>2</v>
      </c>
      <c r="L218" s="11">
        <v>17</v>
      </c>
      <c r="M218" s="11">
        <v>1</v>
      </c>
      <c r="N218" s="11">
        <v>8</v>
      </c>
      <c r="O218" s="11">
        <v>1</v>
      </c>
      <c r="P218" s="11">
        <v>7</v>
      </c>
      <c r="Q218" s="11">
        <v>0</v>
      </c>
      <c r="R218" s="11">
        <v>0</v>
      </c>
      <c r="S218" s="11">
        <v>1</v>
      </c>
      <c r="T218" s="11">
        <v>6</v>
      </c>
      <c r="U218" s="11">
        <v>1</v>
      </c>
      <c r="V218" s="11">
        <v>6</v>
      </c>
      <c r="W218" s="11">
        <v>0</v>
      </c>
      <c r="X218" s="11">
        <v>0</v>
      </c>
      <c r="Y218" s="11">
        <v>1</v>
      </c>
      <c r="Z218" s="11">
        <v>3</v>
      </c>
      <c r="AA218" s="11">
        <v>16</v>
      </c>
      <c r="AB218" s="11">
        <v>166</v>
      </c>
      <c r="AC218" s="12">
        <v>12.19</v>
      </c>
      <c r="AD218" s="11">
        <v>8</v>
      </c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69"/>
    </row>
    <row r="219" spans="1:141" s="13" customFormat="1" ht="15.75" customHeight="1" x14ac:dyDescent="0.2">
      <c r="A219" s="99"/>
      <c r="B219" s="10" t="s">
        <v>123</v>
      </c>
      <c r="C219" s="11">
        <v>1</v>
      </c>
      <c r="D219" s="11">
        <v>12</v>
      </c>
      <c r="E219" s="11">
        <v>0</v>
      </c>
      <c r="F219" s="11">
        <v>0</v>
      </c>
      <c r="G219" s="11">
        <v>1</v>
      </c>
      <c r="H219" s="11">
        <v>14</v>
      </c>
      <c r="I219" s="11">
        <v>1</v>
      </c>
      <c r="J219" s="11">
        <v>11</v>
      </c>
      <c r="K219" s="11">
        <v>1</v>
      </c>
      <c r="L219" s="11">
        <v>9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1</v>
      </c>
      <c r="T219" s="11">
        <v>6</v>
      </c>
      <c r="U219" s="11">
        <v>0</v>
      </c>
      <c r="V219" s="11">
        <v>0</v>
      </c>
      <c r="W219" s="11">
        <v>1</v>
      </c>
      <c r="X219" s="11">
        <v>4</v>
      </c>
      <c r="Y219" s="11">
        <v>0</v>
      </c>
      <c r="Z219" s="11">
        <v>0</v>
      </c>
      <c r="AA219" s="11">
        <v>6</v>
      </c>
      <c r="AB219" s="11">
        <v>56</v>
      </c>
      <c r="AC219" s="12">
        <v>4.0999999999999996</v>
      </c>
      <c r="AD219" s="11">
        <v>3</v>
      </c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69"/>
    </row>
    <row r="220" spans="1:141" ht="17.25" customHeight="1" x14ac:dyDescent="0.25">
      <c r="A220" s="100"/>
      <c r="B220" s="1" t="s">
        <v>178</v>
      </c>
      <c r="C220" s="7">
        <f t="shared" ref="C220:R220" si="52">SUM(C211:C219)</f>
        <v>16</v>
      </c>
      <c r="D220" s="7">
        <f t="shared" si="52"/>
        <v>225</v>
      </c>
      <c r="E220" s="7">
        <f t="shared" si="52"/>
        <v>8</v>
      </c>
      <c r="F220" s="7">
        <f t="shared" si="52"/>
        <v>99</v>
      </c>
      <c r="G220" s="7">
        <f t="shared" si="52"/>
        <v>11</v>
      </c>
      <c r="H220" s="7">
        <f t="shared" si="52"/>
        <v>136</v>
      </c>
      <c r="I220" s="7">
        <f t="shared" si="52"/>
        <v>9</v>
      </c>
      <c r="J220" s="7">
        <f t="shared" si="52"/>
        <v>105</v>
      </c>
      <c r="K220" s="7">
        <f t="shared" si="52"/>
        <v>9</v>
      </c>
      <c r="L220" s="7">
        <f t="shared" si="52"/>
        <v>89</v>
      </c>
      <c r="M220" s="7">
        <f t="shared" si="52"/>
        <v>7</v>
      </c>
      <c r="N220" s="7">
        <f t="shared" si="52"/>
        <v>62</v>
      </c>
      <c r="O220" s="7">
        <f t="shared" si="52"/>
        <v>5</v>
      </c>
      <c r="P220" s="7">
        <f t="shared" si="52"/>
        <v>40</v>
      </c>
      <c r="Q220" s="7">
        <f t="shared" si="52"/>
        <v>2</v>
      </c>
      <c r="R220" s="7">
        <f t="shared" si="52"/>
        <v>21</v>
      </c>
      <c r="S220" s="7">
        <f t="shared" ref="S220:AD220" si="53">SUM(S211:S219)</f>
        <v>4</v>
      </c>
      <c r="T220" s="7">
        <f t="shared" si="53"/>
        <v>28</v>
      </c>
      <c r="U220" s="7">
        <f t="shared" si="53"/>
        <v>4</v>
      </c>
      <c r="V220" s="7">
        <f t="shared" si="53"/>
        <v>23</v>
      </c>
      <c r="W220" s="7">
        <f t="shared" si="53"/>
        <v>3</v>
      </c>
      <c r="X220" s="7">
        <f t="shared" si="53"/>
        <v>14</v>
      </c>
      <c r="Y220" s="7">
        <f t="shared" si="53"/>
        <v>8</v>
      </c>
      <c r="Z220" s="7">
        <f t="shared" si="53"/>
        <v>30</v>
      </c>
      <c r="AA220" s="7">
        <f t="shared" si="53"/>
        <v>86</v>
      </c>
      <c r="AB220" s="7">
        <f t="shared" si="53"/>
        <v>872</v>
      </c>
      <c r="AC220" s="9">
        <f t="shared" si="53"/>
        <v>61.67</v>
      </c>
      <c r="AD220" s="7">
        <f t="shared" si="53"/>
        <v>46</v>
      </c>
    </row>
    <row r="221" spans="1:141" s="52" customFormat="1" ht="10.5" customHeight="1" x14ac:dyDescent="0.25"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8"/>
    </row>
    <row r="222" spans="1:141" s="13" customFormat="1" ht="16.5" customHeight="1" x14ac:dyDescent="0.2">
      <c r="A222" s="98" t="s">
        <v>139</v>
      </c>
      <c r="B222" s="10" t="s">
        <v>1</v>
      </c>
      <c r="C222" s="11">
        <v>4</v>
      </c>
      <c r="D222" s="11">
        <v>71</v>
      </c>
      <c r="E222" s="11">
        <v>2</v>
      </c>
      <c r="F222" s="11">
        <v>28</v>
      </c>
      <c r="G222" s="11">
        <v>2</v>
      </c>
      <c r="H222" s="11">
        <v>33</v>
      </c>
      <c r="I222" s="11">
        <v>2</v>
      </c>
      <c r="J222" s="11">
        <v>32</v>
      </c>
      <c r="K222" s="11">
        <v>2</v>
      </c>
      <c r="L222" s="11">
        <v>25</v>
      </c>
      <c r="M222" s="11">
        <v>3</v>
      </c>
      <c r="N222" s="11">
        <v>44</v>
      </c>
      <c r="O222" s="11">
        <v>2</v>
      </c>
      <c r="P222" s="11">
        <v>20</v>
      </c>
      <c r="Q222" s="11">
        <v>2</v>
      </c>
      <c r="R222" s="11">
        <v>28</v>
      </c>
      <c r="S222" s="11">
        <v>3</v>
      </c>
      <c r="T222" s="11">
        <v>24</v>
      </c>
      <c r="U222" s="11">
        <v>0</v>
      </c>
      <c r="V222" s="11">
        <v>0</v>
      </c>
      <c r="W222" s="11">
        <v>3</v>
      </c>
      <c r="X222" s="11">
        <v>20</v>
      </c>
      <c r="Y222" s="11">
        <v>0</v>
      </c>
      <c r="Z222" s="11">
        <v>0</v>
      </c>
      <c r="AA222" s="11">
        <v>25</v>
      </c>
      <c r="AB222" s="11">
        <v>325</v>
      </c>
      <c r="AC222" s="12">
        <v>14.285714285714119</v>
      </c>
      <c r="AD222" s="11">
        <v>11</v>
      </c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69"/>
    </row>
    <row r="223" spans="1:141" s="13" customFormat="1" ht="15.75" customHeight="1" x14ac:dyDescent="0.2">
      <c r="A223" s="99"/>
      <c r="B223" s="10" t="s">
        <v>4</v>
      </c>
      <c r="C223" s="11">
        <v>2</v>
      </c>
      <c r="D223" s="11">
        <v>62</v>
      </c>
      <c r="E223" s="11">
        <v>4</v>
      </c>
      <c r="F223" s="11">
        <v>63</v>
      </c>
      <c r="G223" s="11">
        <v>3</v>
      </c>
      <c r="H223" s="11">
        <v>50</v>
      </c>
      <c r="I223" s="11">
        <v>3</v>
      </c>
      <c r="J223" s="11">
        <v>48</v>
      </c>
      <c r="K223" s="11">
        <v>5</v>
      </c>
      <c r="L223" s="11">
        <v>76</v>
      </c>
      <c r="M223" s="11">
        <v>2</v>
      </c>
      <c r="N223" s="11">
        <v>23</v>
      </c>
      <c r="O223" s="11">
        <v>3</v>
      </c>
      <c r="P223" s="11">
        <v>41</v>
      </c>
      <c r="Q223" s="11">
        <v>2</v>
      </c>
      <c r="R223" s="11">
        <v>22</v>
      </c>
      <c r="S223" s="11">
        <v>2</v>
      </c>
      <c r="T223" s="11">
        <v>20</v>
      </c>
      <c r="U223" s="11">
        <v>2</v>
      </c>
      <c r="V223" s="11">
        <v>19</v>
      </c>
      <c r="W223" s="11">
        <v>1</v>
      </c>
      <c r="X223" s="11">
        <v>11</v>
      </c>
      <c r="Y223" s="11">
        <v>2</v>
      </c>
      <c r="Z223" s="11">
        <v>24</v>
      </c>
      <c r="AA223" s="11">
        <v>31</v>
      </c>
      <c r="AB223" s="11">
        <v>459</v>
      </c>
      <c r="AC223" s="12">
        <v>21.666666666666501</v>
      </c>
      <c r="AD223" s="11">
        <v>13</v>
      </c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69"/>
    </row>
    <row r="224" spans="1:141" s="13" customFormat="1" ht="15" customHeight="1" x14ac:dyDescent="0.2">
      <c r="A224" s="99"/>
      <c r="B224" s="10" t="s">
        <v>110</v>
      </c>
      <c r="C224" s="11">
        <v>2</v>
      </c>
      <c r="D224" s="11">
        <v>35</v>
      </c>
      <c r="E224" s="11">
        <v>1</v>
      </c>
      <c r="F224" s="11">
        <v>14</v>
      </c>
      <c r="G224" s="11">
        <v>1</v>
      </c>
      <c r="H224" s="11">
        <v>20</v>
      </c>
      <c r="I224" s="11">
        <v>1</v>
      </c>
      <c r="J224" s="11">
        <v>17</v>
      </c>
      <c r="K224" s="11">
        <v>1</v>
      </c>
      <c r="L224" s="11">
        <v>13</v>
      </c>
      <c r="M224" s="11">
        <v>1</v>
      </c>
      <c r="N224" s="11">
        <v>14</v>
      </c>
      <c r="O224" s="11">
        <v>1</v>
      </c>
      <c r="P224" s="11">
        <v>10</v>
      </c>
      <c r="Q224" s="11">
        <v>1</v>
      </c>
      <c r="R224" s="11">
        <v>10</v>
      </c>
      <c r="S224" s="11">
        <v>1</v>
      </c>
      <c r="T224" s="11">
        <v>14</v>
      </c>
      <c r="U224" s="11">
        <v>2</v>
      </c>
      <c r="V224" s="11">
        <v>14</v>
      </c>
      <c r="W224" s="11">
        <v>1</v>
      </c>
      <c r="X224" s="11">
        <v>13</v>
      </c>
      <c r="Y224" s="11">
        <v>0</v>
      </c>
      <c r="Z224" s="11">
        <v>0</v>
      </c>
      <c r="AA224" s="11">
        <v>13</v>
      </c>
      <c r="AB224" s="11">
        <v>174</v>
      </c>
      <c r="AC224" s="12">
        <v>12.19047619047606</v>
      </c>
      <c r="AD224" s="11">
        <v>8</v>
      </c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69"/>
    </row>
    <row r="225" spans="1:141" s="13" customFormat="1" ht="15" customHeight="1" x14ac:dyDescent="0.2">
      <c r="A225" s="99"/>
      <c r="B225" s="10" t="s">
        <v>8</v>
      </c>
      <c r="C225" s="11">
        <v>1</v>
      </c>
      <c r="D225" s="11">
        <v>21</v>
      </c>
      <c r="E225" s="11">
        <v>2</v>
      </c>
      <c r="F225" s="11">
        <v>36</v>
      </c>
      <c r="G225" s="11">
        <v>1</v>
      </c>
      <c r="H225" s="11">
        <v>22</v>
      </c>
      <c r="I225" s="11">
        <v>2</v>
      </c>
      <c r="J225" s="11">
        <v>42</v>
      </c>
      <c r="K225" s="11">
        <v>0</v>
      </c>
      <c r="L225" s="11">
        <v>0</v>
      </c>
      <c r="M225" s="11">
        <v>3</v>
      </c>
      <c r="N225" s="11">
        <v>40</v>
      </c>
      <c r="O225" s="11">
        <v>2</v>
      </c>
      <c r="P225" s="11">
        <v>23</v>
      </c>
      <c r="Q225" s="11">
        <v>1</v>
      </c>
      <c r="R225" s="11">
        <v>20</v>
      </c>
      <c r="S225" s="11">
        <v>0</v>
      </c>
      <c r="T225" s="11">
        <v>0</v>
      </c>
      <c r="U225" s="11">
        <v>1</v>
      </c>
      <c r="V225" s="11">
        <v>9</v>
      </c>
      <c r="W225" s="11">
        <v>0</v>
      </c>
      <c r="X225" s="11">
        <v>0</v>
      </c>
      <c r="Y225" s="11">
        <v>0</v>
      </c>
      <c r="Z225" s="11">
        <v>0</v>
      </c>
      <c r="AA225" s="11">
        <v>13</v>
      </c>
      <c r="AB225" s="11">
        <v>213</v>
      </c>
      <c r="AC225" s="12">
        <v>7.0476190476189702</v>
      </c>
      <c r="AD225" s="11">
        <v>5</v>
      </c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69"/>
    </row>
    <row r="226" spans="1:141" s="13" customFormat="1" ht="14.25" customHeight="1" x14ac:dyDescent="0.2">
      <c r="A226" s="99"/>
      <c r="B226" s="10" t="s">
        <v>9</v>
      </c>
      <c r="C226" s="11">
        <v>0</v>
      </c>
      <c r="D226" s="11">
        <v>0</v>
      </c>
      <c r="E226" s="11">
        <v>1</v>
      </c>
      <c r="F226" s="11">
        <v>13</v>
      </c>
      <c r="G226" s="11">
        <v>0</v>
      </c>
      <c r="H226" s="11">
        <v>0</v>
      </c>
      <c r="I226" s="11">
        <v>1</v>
      </c>
      <c r="J226" s="11">
        <v>12</v>
      </c>
      <c r="K226" s="11">
        <v>1</v>
      </c>
      <c r="L226" s="11">
        <v>18</v>
      </c>
      <c r="M226" s="11">
        <v>1</v>
      </c>
      <c r="N226" s="11">
        <v>10</v>
      </c>
      <c r="O226" s="11">
        <v>1</v>
      </c>
      <c r="P226" s="11">
        <v>13</v>
      </c>
      <c r="Q226" s="11">
        <v>1</v>
      </c>
      <c r="R226" s="11">
        <v>10</v>
      </c>
      <c r="S226" s="11">
        <v>0</v>
      </c>
      <c r="T226" s="11">
        <v>0</v>
      </c>
      <c r="U226" s="11">
        <v>0</v>
      </c>
      <c r="V226" s="11">
        <v>0</v>
      </c>
      <c r="W226" s="11">
        <v>1</v>
      </c>
      <c r="X226" s="11">
        <v>7</v>
      </c>
      <c r="Y226" s="11">
        <v>0</v>
      </c>
      <c r="Z226" s="11">
        <v>0</v>
      </c>
      <c r="AA226" s="11">
        <v>7</v>
      </c>
      <c r="AB226" s="11">
        <v>83</v>
      </c>
      <c r="AC226" s="12">
        <v>4.2380952380951804</v>
      </c>
      <c r="AD226" s="11">
        <v>3</v>
      </c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69"/>
    </row>
    <row r="227" spans="1:141" ht="13.5" customHeight="1" x14ac:dyDescent="0.25">
      <c r="A227" s="100"/>
      <c r="B227" s="1" t="s">
        <v>178</v>
      </c>
      <c r="C227" s="7">
        <f t="shared" ref="C227:R227" si="54">SUM(C222:C226)</f>
        <v>9</v>
      </c>
      <c r="D227" s="7">
        <f t="shared" si="54"/>
        <v>189</v>
      </c>
      <c r="E227" s="7">
        <f t="shared" si="54"/>
        <v>10</v>
      </c>
      <c r="F227" s="7">
        <f t="shared" si="54"/>
        <v>154</v>
      </c>
      <c r="G227" s="7">
        <f t="shared" si="54"/>
        <v>7</v>
      </c>
      <c r="H227" s="7">
        <f t="shared" si="54"/>
        <v>125</v>
      </c>
      <c r="I227" s="7">
        <f t="shared" si="54"/>
        <v>9</v>
      </c>
      <c r="J227" s="7">
        <f t="shared" si="54"/>
        <v>151</v>
      </c>
      <c r="K227" s="7">
        <f t="shared" si="54"/>
        <v>9</v>
      </c>
      <c r="L227" s="7">
        <f t="shared" si="54"/>
        <v>132</v>
      </c>
      <c r="M227" s="7">
        <f t="shared" si="54"/>
        <v>10</v>
      </c>
      <c r="N227" s="7">
        <f t="shared" si="54"/>
        <v>131</v>
      </c>
      <c r="O227" s="7">
        <f t="shared" si="54"/>
        <v>9</v>
      </c>
      <c r="P227" s="7">
        <f t="shared" si="54"/>
        <v>107</v>
      </c>
      <c r="Q227" s="7">
        <f t="shared" si="54"/>
        <v>7</v>
      </c>
      <c r="R227" s="7">
        <f t="shared" si="54"/>
        <v>90</v>
      </c>
      <c r="S227" s="7">
        <f t="shared" ref="S227:AD227" si="55">SUM(S222:S226)</f>
        <v>6</v>
      </c>
      <c r="T227" s="7">
        <f t="shared" si="55"/>
        <v>58</v>
      </c>
      <c r="U227" s="7">
        <f t="shared" si="55"/>
        <v>5</v>
      </c>
      <c r="V227" s="7">
        <f t="shared" si="55"/>
        <v>42</v>
      </c>
      <c r="W227" s="7">
        <f t="shared" si="55"/>
        <v>6</v>
      </c>
      <c r="X227" s="7">
        <f t="shared" si="55"/>
        <v>51</v>
      </c>
      <c r="Y227" s="7">
        <f t="shared" si="55"/>
        <v>2</v>
      </c>
      <c r="Z227" s="7">
        <f t="shared" si="55"/>
        <v>24</v>
      </c>
      <c r="AA227" s="7">
        <f t="shared" si="55"/>
        <v>89</v>
      </c>
      <c r="AB227" s="7">
        <f t="shared" si="55"/>
        <v>1254</v>
      </c>
      <c r="AC227" s="9">
        <f t="shared" si="55"/>
        <v>59.428571428570834</v>
      </c>
      <c r="AD227" s="7">
        <f t="shared" si="55"/>
        <v>40</v>
      </c>
    </row>
    <row r="228" spans="1:141" s="52" customFormat="1" ht="10.5" customHeight="1" x14ac:dyDescent="0.25"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8"/>
    </row>
    <row r="229" spans="1:141" s="13" customFormat="1" ht="21.75" customHeight="1" x14ac:dyDescent="0.2">
      <c r="A229" s="98" t="s">
        <v>140</v>
      </c>
      <c r="B229" s="10" t="s">
        <v>118</v>
      </c>
      <c r="C229" s="11">
        <v>4</v>
      </c>
      <c r="D229" s="11">
        <v>44</v>
      </c>
      <c r="E229" s="11">
        <v>1</v>
      </c>
      <c r="F229" s="11">
        <v>11</v>
      </c>
      <c r="G229" s="11">
        <v>2</v>
      </c>
      <c r="H229" s="11">
        <v>22</v>
      </c>
      <c r="I229" s="11">
        <v>2</v>
      </c>
      <c r="J229" s="11">
        <v>15</v>
      </c>
      <c r="K229" s="11">
        <v>2</v>
      </c>
      <c r="L229" s="11">
        <v>16</v>
      </c>
      <c r="M229" s="11">
        <v>1</v>
      </c>
      <c r="N229" s="11">
        <v>9</v>
      </c>
      <c r="O229" s="11">
        <v>1</v>
      </c>
      <c r="P229" s="11">
        <v>6</v>
      </c>
      <c r="Q229" s="11">
        <v>4</v>
      </c>
      <c r="R229" s="11">
        <v>18</v>
      </c>
      <c r="S229" s="11">
        <v>1</v>
      </c>
      <c r="T229" s="11">
        <v>3</v>
      </c>
      <c r="U229" s="11">
        <v>0</v>
      </c>
      <c r="V229" s="11">
        <v>0</v>
      </c>
      <c r="W229" s="11">
        <v>1</v>
      </c>
      <c r="X229" s="11">
        <v>4</v>
      </c>
      <c r="Y229" s="11">
        <v>1</v>
      </c>
      <c r="Z229" s="11">
        <v>2</v>
      </c>
      <c r="AA229" s="11">
        <v>20</v>
      </c>
      <c r="AB229" s="11">
        <v>150</v>
      </c>
      <c r="AC229" s="12">
        <v>9.4285714285713293</v>
      </c>
      <c r="AD229" s="11">
        <v>7</v>
      </c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69"/>
    </row>
    <row r="230" spans="1:141" ht="13.5" customHeight="1" x14ac:dyDescent="0.25">
      <c r="A230" s="100"/>
      <c r="B230" s="1" t="s">
        <v>178</v>
      </c>
      <c r="C230" s="7">
        <v>4</v>
      </c>
      <c r="D230" s="7">
        <v>44</v>
      </c>
      <c r="E230" s="7">
        <v>1</v>
      </c>
      <c r="F230" s="7">
        <v>11</v>
      </c>
      <c r="G230" s="7">
        <v>2</v>
      </c>
      <c r="H230" s="7">
        <v>22</v>
      </c>
      <c r="I230" s="7">
        <v>2</v>
      </c>
      <c r="J230" s="7">
        <v>15</v>
      </c>
      <c r="K230" s="7">
        <v>2</v>
      </c>
      <c r="L230" s="7">
        <v>16</v>
      </c>
      <c r="M230" s="7">
        <v>1</v>
      </c>
      <c r="N230" s="7">
        <v>9</v>
      </c>
      <c r="O230" s="7">
        <v>1</v>
      </c>
      <c r="P230" s="7">
        <v>6</v>
      </c>
      <c r="Q230" s="7">
        <v>4</v>
      </c>
      <c r="R230" s="7">
        <v>18</v>
      </c>
      <c r="S230" s="7">
        <v>1</v>
      </c>
      <c r="T230" s="7">
        <v>3</v>
      </c>
      <c r="U230" s="7">
        <v>0</v>
      </c>
      <c r="V230" s="7">
        <v>0</v>
      </c>
      <c r="W230" s="7">
        <v>1</v>
      </c>
      <c r="X230" s="7">
        <v>4</v>
      </c>
      <c r="Y230" s="7">
        <v>1</v>
      </c>
      <c r="Z230" s="7">
        <v>2</v>
      </c>
      <c r="AA230" s="7">
        <v>20</v>
      </c>
      <c r="AB230" s="7">
        <v>150</v>
      </c>
      <c r="AC230" s="7">
        <v>9.4285714285713293</v>
      </c>
      <c r="AD230" s="7">
        <v>7</v>
      </c>
    </row>
    <row r="231" spans="1:141" s="52" customFormat="1" ht="9.75" customHeight="1" x14ac:dyDescent="0.25"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8"/>
    </row>
    <row r="232" spans="1:141" ht="15" customHeight="1" x14ac:dyDescent="0.25">
      <c r="A232" s="95" t="s">
        <v>141</v>
      </c>
      <c r="B232" s="2" t="s">
        <v>1</v>
      </c>
      <c r="C232" s="3">
        <v>1</v>
      </c>
      <c r="D232" s="3">
        <v>22</v>
      </c>
      <c r="E232" s="3">
        <v>1</v>
      </c>
      <c r="F232" s="3">
        <v>19</v>
      </c>
      <c r="G232" s="3">
        <v>2</v>
      </c>
      <c r="H232" s="3">
        <v>32</v>
      </c>
      <c r="I232" s="3">
        <v>0</v>
      </c>
      <c r="J232" s="3">
        <v>0</v>
      </c>
      <c r="K232" s="3">
        <v>1</v>
      </c>
      <c r="L232" s="3">
        <v>15</v>
      </c>
      <c r="M232" s="3">
        <v>0</v>
      </c>
      <c r="N232" s="3">
        <v>0</v>
      </c>
      <c r="O232" s="3">
        <v>0</v>
      </c>
      <c r="P232" s="3">
        <v>0</v>
      </c>
      <c r="Q232" s="3">
        <v>1</v>
      </c>
      <c r="R232" s="3">
        <v>13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6</v>
      </c>
      <c r="AB232" s="3">
        <v>101</v>
      </c>
      <c r="AC232" s="4">
        <v>3.2380952380951999</v>
      </c>
      <c r="AD232" s="3">
        <v>3</v>
      </c>
    </row>
    <row r="233" spans="1:141" ht="15.75" customHeight="1" x14ac:dyDescent="0.25">
      <c r="A233" s="96"/>
      <c r="B233" s="2" t="s">
        <v>95</v>
      </c>
      <c r="C233" s="3">
        <v>0</v>
      </c>
      <c r="D233" s="3">
        <v>0</v>
      </c>
      <c r="E233" s="3">
        <v>1</v>
      </c>
      <c r="F233" s="3">
        <v>14</v>
      </c>
      <c r="G233" s="3">
        <v>0</v>
      </c>
      <c r="H233" s="3">
        <v>0</v>
      </c>
      <c r="I233" s="3">
        <v>1</v>
      </c>
      <c r="J233" s="3">
        <v>15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1</v>
      </c>
      <c r="R233" s="3">
        <v>12</v>
      </c>
      <c r="S233" s="3">
        <v>0</v>
      </c>
      <c r="T233" s="3">
        <v>0</v>
      </c>
      <c r="U233" s="3">
        <v>0</v>
      </c>
      <c r="V233" s="3">
        <v>0</v>
      </c>
      <c r="W233" s="3">
        <v>1</v>
      </c>
      <c r="X233" s="3">
        <v>9</v>
      </c>
      <c r="Y233" s="3">
        <v>1</v>
      </c>
      <c r="Z233" s="3">
        <v>4</v>
      </c>
      <c r="AA233" s="3">
        <v>5</v>
      </c>
      <c r="AB233" s="3">
        <v>54</v>
      </c>
      <c r="AC233" s="4">
        <v>5.7142857142857002</v>
      </c>
      <c r="AD233" s="3">
        <v>2</v>
      </c>
    </row>
    <row r="234" spans="1:141" ht="13.5" customHeight="1" x14ac:dyDescent="0.25">
      <c r="A234" s="96"/>
      <c r="B234" s="2" t="s">
        <v>4</v>
      </c>
      <c r="C234" s="3">
        <v>1</v>
      </c>
      <c r="D234" s="3">
        <v>16</v>
      </c>
      <c r="E234" s="3">
        <v>1</v>
      </c>
      <c r="F234" s="3">
        <v>16</v>
      </c>
      <c r="G234" s="3">
        <v>0</v>
      </c>
      <c r="H234" s="3">
        <v>0</v>
      </c>
      <c r="I234" s="3">
        <v>0</v>
      </c>
      <c r="J234" s="3">
        <v>0</v>
      </c>
      <c r="K234" s="3">
        <v>1</v>
      </c>
      <c r="L234" s="3">
        <v>16</v>
      </c>
      <c r="M234" s="3">
        <v>1</v>
      </c>
      <c r="N234" s="3">
        <v>11</v>
      </c>
      <c r="O234" s="3">
        <v>1</v>
      </c>
      <c r="P234" s="3">
        <v>13</v>
      </c>
      <c r="Q234" s="3">
        <v>1</v>
      </c>
      <c r="R234" s="3">
        <v>15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6</v>
      </c>
      <c r="AB234" s="3">
        <v>87</v>
      </c>
      <c r="AC234" s="4">
        <v>3.71428571428569</v>
      </c>
      <c r="AD234" s="3">
        <v>3</v>
      </c>
    </row>
    <row r="235" spans="1:141" ht="28.5" customHeight="1" x14ac:dyDescent="0.25">
      <c r="A235" s="96"/>
      <c r="B235" s="2" t="s">
        <v>111</v>
      </c>
      <c r="C235" s="3">
        <v>1</v>
      </c>
      <c r="D235" s="3">
        <v>13</v>
      </c>
      <c r="E235" s="3">
        <v>1</v>
      </c>
      <c r="F235" s="3">
        <v>9</v>
      </c>
      <c r="G235" s="3">
        <v>3</v>
      </c>
      <c r="H235" s="3">
        <v>33</v>
      </c>
      <c r="I235" s="3">
        <v>2</v>
      </c>
      <c r="J235" s="3">
        <v>23</v>
      </c>
      <c r="K235" s="3">
        <v>2</v>
      </c>
      <c r="L235" s="3">
        <v>23</v>
      </c>
      <c r="M235" s="3">
        <v>0</v>
      </c>
      <c r="N235" s="3">
        <v>0</v>
      </c>
      <c r="O235" s="3">
        <v>0</v>
      </c>
      <c r="P235" s="3">
        <v>0</v>
      </c>
      <c r="Q235" s="3">
        <v>3</v>
      </c>
      <c r="R235" s="3">
        <v>20</v>
      </c>
      <c r="S235" s="3">
        <v>0</v>
      </c>
      <c r="T235" s="3">
        <v>0</v>
      </c>
      <c r="U235" s="3">
        <v>2</v>
      </c>
      <c r="V235" s="3">
        <v>11</v>
      </c>
      <c r="W235" s="3">
        <v>0</v>
      </c>
      <c r="X235" s="3">
        <v>0</v>
      </c>
      <c r="Y235" s="3">
        <v>2</v>
      </c>
      <c r="Z235" s="3">
        <v>5</v>
      </c>
      <c r="AA235" s="3">
        <v>16</v>
      </c>
      <c r="AB235" s="3">
        <v>137</v>
      </c>
      <c r="AC235" s="4">
        <v>11.8095238095237</v>
      </c>
      <c r="AD235" s="3">
        <v>9</v>
      </c>
    </row>
    <row r="236" spans="1:141" ht="15.75" customHeight="1" x14ac:dyDescent="0.25">
      <c r="A236" s="96"/>
      <c r="B236" s="2" t="s">
        <v>8</v>
      </c>
      <c r="C236" s="3">
        <v>1</v>
      </c>
      <c r="D236" s="3">
        <v>16</v>
      </c>
      <c r="E236" s="3">
        <v>0</v>
      </c>
      <c r="F236" s="3">
        <v>0</v>
      </c>
      <c r="G236" s="3">
        <v>1</v>
      </c>
      <c r="H236" s="3">
        <v>21</v>
      </c>
      <c r="I236" s="3">
        <v>1</v>
      </c>
      <c r="J236" s="3">
        <v>13</v>
      </c>
      <c r="K236" s="3">
        <v>3</v>
      </c>
      <c r="L236" s="3">
        <v>39</v>
      </c>
      <c r="M236" s="3">
        <v>0</v>
      </c>
      <c r="N236" s="3">
        <v>0</v>
      </c>
      <c r="O236" s="3">
        <v>1</v>
      </c>
      <c r="P236" s="3">
        <v>8</v>
      </c>
      <c r="Q236" s="3">
        <v>0</v>
      </c>
      <c r="R236" s="3">
        <v>0</v>
      </c>
      <c r="S236" s="3">
        <v>2</v>
      </c>
      <c r="T236" s="3">
        <v>12</v>
      </c>
      <c r="U236" s="3">
        <v>0</v>
      </c>
      <c r="V236" s="3">
        <v>0</v>
      </c>
      <c r="W236" s="3">
        <v>3</v>
      </c>
      <c r="X236" s="3">
        <v>14</v>
      </c>
      <c r="Y236" s="3">
        <v>2</v>
      </c>
      <c r="Z236" s="3">
        <v>4</v>
      </c>
      <c r="AA236" s="3">
        <v>14</v>
      </c>
      <c r="AB236" s="3">
        <v>127</v>
      </c>
      <c r="AC236" s="4">
        <v>10.190476190476099</v>
      </c>
      <c r="AD236" s="3">
        <v>6</v>
      </c>
    </row>
    <row r="237" spans="1:141" ht="14.25" customHeight="1" x14ac:dyDescent="0.25">
      <c r="A237" s="96"/>
      <c r="B237" s="2" t="s">
        <v>9</v>
      </c>
      <c r="C237" s="3">
        <v>1</v>
      </c>
      <c r="D237" s="3">
        <v>15</v>
      </c>
      <c r="E237" s="3">
        <v>0</v>
      </c>
      <c r="F237" s="3">
        <v>0</v>
      </c>
      <c r="G237" s="3">
        <v>1</v>
      </c>
      <c r="H237" s="3">
        <v>14</v>
      </c>
      <c r="I237" s="3">
        <v>0</v>
      </c>
      <c r="J237" s="3">
        <v>0</v>
      </c>
      <c r="K237" s="3">
        <v>0</v>
      </c>
      <c r="L237" s="3">
        <v>0</v>
      </c>
      <c r="M237" s="3">
        <v>1</v>
      </c>
      <c r="N237" s="3">
        <v>11</v>
      </c>
      <c r="O237" s="3">
        <v>2</v>
      </c>
      <c r="P237" s="3">
        <v>16</v>
      </c>
      <c r="Q237" s="3">
        <v>0</v>
      </c>
      <c r="R237" s="3">
        <v>0</v>
      </c>
      <c r="S237" s="3">
        <v>0</v>
      </c>
      <c r="T237" s="3">
        <v>0</v>
      </c>
      <c r="U237" s="3">
        <v>1</v>
      </c>
      <c r="V237" s="3">
        <v>13</v>
      </c>
      <c r="W237" s="3">
        <v>0</v>
      </c>
      <c r="X237" s="3">
        <v>0</v>
      </c>
      <c r="Y237" s="3">
        <v>0</v>
      </c>
      <c r="Z237" s="3">
        <v>0</v>
      </c>
      <c r="AA237" s="3">
        <v>6</v>
      </c>
      <c r="AB237" s="3">
        <v>69</v>
      </c>
      <c r="AC237" s="4">
        <v>4.2857142857142598</v>
      </c>
      <c r="AD237" s="3">
        <v>3</v>
      </c>
    </row>
    <row r="238" spans="1:141" ht="15" x14ac:dyDescent="0.25">
      <c r="A238" s="97"/>
      <c r="B238" s="2" t="s">
        <v>178</v>
      </c>
      <c r="C238" s="5">
        <f t="shared" ref="C238:R238" si="56">SUM(C232:C237)</f>
        <v>5</v>
      </c>
      <c r="D238" s="5">
        <f t="shared" si="56"/>
        <v>82</v>
      </c>
      <c r="E238" s="5">
        <f t="shared" si="56"/>
        <v>4</v>
      </c>
      <c r="F238" s="5">
        <f t="shared" si="56"/>
        <v>58</v>
      </c>
      <c r="G238" s="5">
        <f t="shared" si="56"/>
        <v>7</v>
      </c>
      <c r="H238" s="5">
        <f t="shared" si="56"/>
        <v>100</v>
      </c>
      <c r="I238" s="5">
        <f t="shared" si="56"/>
        <v>4</v>
      </c>
      <c r="J238" s="5">
        <f t="shared" si="56"/>
        <v>51</v>
      </c>
      <c r="K238" s="5">
        <f t="shared" si="56"/>
        <v>7</v>
      </c>
      <c r="L238" s="5">
        <f t="shared" si="56"/>
        <v>93</v>
      </c>
      <c r="M238" s="5">
        <f t="shared" si="56"/>
        <v>2</v>
      </c>
      <c r="N238" s="5">
        <f t="shared" si="56"/>
        <v>22</v>
      </c>
      <c r="O238" s="5">
        <f t="shared" si="56"/>
        <v>4</v>
      </c>
      <c r="P238" s="5">
        <f t="shared" si="56"/>
        <v>37</v>
      </c>
      <c r="Q238" s="5">
        <f t="shared" si="56"/>
        <v>6</v>
      </c>
      <c r="R238" s="5">
        <f t="shared" si="56"/>
        <v>60</v>
      </c>
      <c r="S238" s="5">
        <f t="shared" ref="S238:AD238" si="57">SUM(S232:S237)</f>
        <v>2</v>
      </c>
      <c r="T238" s="5">
        <f t="shared" si="57"/>
        <v>12</v>
      </c>
      <c r="U238" s="5">
        <f t="shared" si="57"/>
        <v>3</v>
      </c>
      <c r="V238" s="5">
        <f t="shared" si="57"/>
        <v>24</v>
      </c>
      <c r="W238" s="5">
        <f t="shared" si="57"/>
        <v>4</v>
      </c>
      <c r="X238" s="5">
        <f t="shared" si="57"/>
        <v>23</v>
      </c>
      <c r="Y238" s="5">
        <f t="shared" si="57"/>
        <v>5</v>
      </c>
      <c r="Z238" s="5">
        <f t="shared" si="57"/>
        <v>13</v>
      </c>
      <c r="AA238" s="5">
        <f t="shared" si="57"/>
        <v>53</v>
      </c>
      <c r="AB238" s="5">
        <f t="shared" si="57"/>
        <v>575</v>
      </c>
      <c r="AC238" s="6">
        <f t="shared" si="57"/>
        <v>38.952380952380651</v>
      </c>
      <c r="AD238" s="5">
        <f t="shared" si="57"/>
        <v>26</v>
      </c>
    </row>
    <row r="239" spans="1:141" s="52" customFormat="1" ht="8.25" customHeight="1" x14ac:dyDescent="0.25">
      <c r="A239" s="49"/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1"/>
      <c r="AD239" s="50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8"/>
    </row>
    <row r="240" spans="1:141" ht="15.75" customHeight="1" x14ac:dyDescent="0.25">
      <c r="A240" s="95" t="s">
        <v>47</v>
      </c>
      <c r="B240" s="2" t="s">
        <v>1</v>
      </c>
      <c r="C240" s="3">
        <v>0</v>
      </c>
      <c r="D240" s="3">
        <v>0</v>
      </c>
      <c r="E240" s="3">
        <v>0</v>
      </c>
      <c r="F240" s="3">
        <v>0</v>
      </c>
      <c r="G240" s="3">
        <v>2</v>
      </c>
      <c r="H240" s="3">
        <v>28</v>
      </c>
      <c r="I240" s="3">
        <v>1</v>
      </c>
      <c r="J240" s="3">
        <v>12</v>
      </c>
      <c r="K240" s="3">
        <v>0</v>
      </c>
      <c r="L240" s="3">
        <v>0</v>
      </c>
      <c r="M240" s="3">
        <v>1</v>
      </c>
      <c r="N240" s="3">
        <v>13</v>
      </c>
      <c r="O240" s="3">
        <v>1</v>
      </c>
      <c r="P240" s="3">
        <v>9</v>
      </c>
      <c r="Q240" s="3">
        <v>1</v>
      </c>
      <c r="R240" s="3">
        <v>8</v>
      </c>
      <c r="S240" s="3">
        <v>0</v>
      </c>
      <c r="T240" s="3">
        <v>0</v>
      </c>
      <c r="U240" s="3">
        <v>1</v>
      </c>
      <c r="V240" s="3">
        <v>11</v>
      </c>
      <c r="W240" s="3">
        <v>0</v>
      </c>
      <c r="X240" s="3">
        <v>0</v>
      </c>
      <c r="Y240" s="3">
        <v>0</v>
      </c>
      <c r="Z240" s="3">
        <v>0</v>
      </c>
      <c r="AA240" s="3">
        <v>7</v>
      </c>
      <c r="AB240" s="3">
        <v>81</v>
      </c>
      <c r="AC240" s="4">
        <v>3.2380952380952102</v>
      </c>
      <c r="AD240" s="3">
        <v>2</v>
      </c>
    </row>
    <row r="241" spans="1:141" ht="16.5" customHeight="1" x14ac:dyDescent="0.25">
      <c r="A241" s="96"/>
      <c r="B241" s="2" t="s">
        <v>95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1</v>
      </c>
      <c r="R241" s="3">
        <v>7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1</v>
      </c>
      <c r="AB241" s="3">
        <v>7</v>
      </c>
      <c r="AC241" s="4">
        <v>0.57142857142856995</v>
      </c>
      <c r="AD241" s="3">
        <v>1</v>
      </c>
    </row>
    <row r="242" spans="1:141" ht="15" customHeight="1" x14ac:dyDescent="0.25">
      <c r="A242" s="96"/>
      <c r="B242" s="2" t="s">
        <v>4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1</v>
      </c>
      <c r="L242" s="3">
        <v>7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1</v>
      </c>
      <c r="T242" s="3">
        <v>7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2</v>
      </c>
      <c r="AB242" s="3">
        <v>14</v>
      </c>
      <c r="AC242" s="4">
        <v>0.95238095238095</v>
      </c>
      <c r="AD242" s="3">
        <v>1</v>
      </c>
    </row>
    <row r="243" spans="1:141" ht="14.25" customHeight="1" x14ac:dyDescent="0.25">
      <c r="A243" s="96"/>
      <c r="B243" s="2" t="s">
        <v>8</v>
      </c>
      <c r="C243" s="3">
        <v>0</v>
      </c>
      <c r="D243" s="3">
        <v>0</v>
      </c>
      <c r="E243" s="3">
        <v>2</v>
      </c>
      <c r="F243" s="3">
        <v>26</v>
      </c>
      <c r="G243" s="3">
        <v>0</v>
      </c>
      <c r="H243" s="3">
        <v>0</v>
      </c>
      <c r="I243" s="3">
        <v>2</v>
      </c>
      <c r="J243" s="3">
        <v>26</v>
      </c>
      <c r="K243" s="3">
        <v>0</v>
      </c>
      <c r="L243" s="3">
        <v>0</v>
      </c>
      <c r="M243" s="3">
        <v>1</v>
      </c>
      <c r="N243" s="3">
        <v>9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1</v>
      </c>
      <c r="V243" s="3">
        <v>6</v>
      </c>
      <c r="W243" s="3">
        <v>0</v>
      </c>
      <c r="X243" s="3">
        <v>0</v>
      </c>
      <c r="Y243" s="3">
        <v>1</v>
      </c>
      <c r="Z243" s="3">
        <v>5</v>
      </c>
      <c r="AA243" s="3">
        <v>7</v>
      </c>
      <c r="AB243" s="3">
        <v>72</v>
      </c>
      <c r="AC243" s="4">
        <v>3.3809523809523498</v>
      </c>
      <c r="AD243" s="3">
        <v>3</v>
      </c>
    </row>
    <row r="244" spans="1:141" ht="15.75" customHeight="1" x14ac:dyDescent="0.25">
      <c r="A244" s="96"/>
      <c r="B244" s="2" t="s">
        <v>9</v>
      </c>
      <c r="C244" s="3">
        <v>0</v>
      </c>
      <c r="D244" s="3">
        <v>0</v>
      </c>
      <c r="E244" s="3">
        <v>1</v>
      </c>
      <c r="F244" s="3">
        <v>6</v>
      </c>
      <c r="G244" s="3">
        <v>0</v>
      </c>
      <c r="H244" s="3">
        <v>0</v>
      </c>
      <c r="I244" s="3">
        <v>0</v>
      </c>
      <c r="J244" s="3">
        <v>0</v>
      </c>
      <c r="K244" s="3">
        <v>1</v>
      </c>
      <c r="L244" s="3">
        <v>18</v>
      </c>
      <c r="M244" s="3">
        <v>0</v>
      </c>
      <c r="N244" s="3">
        <v>0</v>
      </c>
      <c r="O244" s="3">
        <v>1</v>
      </c>
      <c r="P244" s="3">
        <v>11</v>
      </c>
      <c r="Q244" s="3">
        <v>0</v>
      </c>
      <c r="R244" s="3">
        <v>0</v>
      </c>
      <c r="S244" s="3">
        <v>1</v>
      </c>
      <c r="T244" s="3">
        <v>8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4</v>
      </c>
      <c r="AB244" s="3">
        <v>43</v>
      </c>
      <c r="AC244" s="4">
        <v>2.3333333333333099</v>
      </c>
      <c r="AD244" s="3">
        <v>2</v>
      </c>
    </row>
    <row r="245" spans="1:141" ht="15" x14ac:dyDescent="0.25">
      <c r="A245" s="97"/>
      <c r="B245" s="2" t="s">
        <v>178</v>
      </c>
      <c r="C245" s="5">
        <f t="shared" ref="C245:R245" si="58">SUM(C240:C244)</f>
        <v>0</v>
      </c>
      <c r="D245" s="5">
        <f t="shared" si="58"/>
        <v>0</v>
      </c>
      <c r="E245" s="5">
        <f t="shared" si="58"/>
        <v>3</v>
      </c>
      <c r="F245" s="5">
        <f t="shared" si="58"/>
        <v>32</v>
      </c>
      <c r="G245" s="5">
        <f t="shared" si="58"/>
        <v>2</v>
      </c>
      <c r="H245" s="5">
        <f t="shared" si="58"/>
        <v>28</v>
      </c>
      <c r="I245" s="5">
        <f t="shared" si="58"/>
        <v>3</v>
      </c>
      <c r="J245" s="5">
        <f t="shared" si="58"/>
        <v>38</v>
      </c>
      <c r="K245" s="5">
        <f t="shared" si="58"/>
        <v>2</v>
      </c>
      <c r="L245" s="5">
        <f t="shared" si="58"/>
        <v>25</v>
      </c>
      <c r="M245" s="5">
        <f t="shared" si="58"/>
        <v>2</v>
      </c>
      <c r="N245" s="5">
        <f t="shared" si="58"/>
        <v>22</v>
      </c>
      <c r="O245" s="5">
        <f t="shared" si="58"/>
        <v>2</v>
      </c>
      <c r="P245" s="5">
        <f t="shared" si="58"/>
        <v>20</v>
      </c>
      <c r="Q245" s="5">
        <f t="shared" si="58"/>
        <v>2</v>
      </c>
      <c r="R245" s="5">
        <f t="shared" si="58"/>
        <v>15</v>
      </c>
      <c r="S245" s="5">
        <f t="shared" ref="S245:AD245" si="59">SUM(S240:S244)</f>
        <v>2</v>
      </c>
      <c r="T245" s="5">
        <f t="shared" si="59"/>
        <v>15</v>
      </c>
      <c r="U245" s="5">
        <f t="shared" si="59"/>
        <v>2</v>
      </c>
      <c r="V245" s="5">
        <f t="shared" si="59"/>
        <v>17</v>
      </c>
      <c r="W245" s="5">
        <f t="shared" si="59"/>
        <v>0</v>
      </c>
      <c r="X245" s="5">
        <f t="shared" si="59"/>
        <v>0</v>
      </c>
      <c r="Y245" s="5">
        <f t="shared" si="59"/>
        <v>1</v>
      </c>
      <c r="Z245" s="5">
        <f t="shared" si="59"/>
        <v>5</v>
      </c>
      <c r="AA245" s="5">
        <f t="shared" si="59"/>
        <v>21</v>
      </c>
      <c r="AB245" s="5">
        <f t="shared" si="59"/>
        <v>217</v>
      </c>
      <c r="AC245" s="6">
        <f t="shared" si="59"/>
        <v>10.476190476190389</v>
      </c>
      <c r="AD245" s="5">
        <f t="shared" si="59"/>
        <v>9</v>
      </c>
    </row>
    <row r="246" spans="1:141" s="52" customFormat="1" ht="10.5" customHeight="1" x14ac:dyDescent="0.25">
      <c r="A246" s="49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1"/>
      <c r="AD246" s="50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8"/>
    </row>
    <row r="247" spans="1:141" ht="14.25" customHeight="1" x14ac:dyDescent="0.25">
      <c r="A247" s="95" t="s">
        <v>142</v>
      </c>
      <c r="B247" s="2" t="s">
        <v>4</v>
      </c>
      <c r="C247" s="3">
        <v>1</v>
      </c>
      <c r="D247" s="3">
        <v>20</v>
      </c>
      <c r="E247" s="3">
        <v>1</v>
      </c>
      <c r="F247" s="3">
        <v>20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2</v>
      </c>
      <c r="R247" s="3">
        <v>30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1</v>
      </c>
      <c r="Z247" s="3">
        <v>15</v>
      </c>
      <c r="AA247" s="3">
        <v>5</v>
      </c>
      <c r="AB247" s="3">
        <v>85</v>
      </c>
      <c r="AC247" s="4">
        <v>3.33</v>
      </c>
      <c r="AD247" s="3">
        <v>2</v>
      </c>
    </row>
    <row r="248" spans="1:141" ht="14.25" customHeight="1" x14ac:dyDescent="0.25">
      <c r="A248" s="96"/>
      <c r="B248" s="2" t="s">
        <v>28</v>
      </c>
      <c r="C248" s="3">
        <v>2</v>
      </c>
      <c r="D248" s="3">
        <v>42</v>
      </c>
      <c r="E248" s="3">
        <v>2</v>
      </c>
      <c r="F248" s="3">
        <v>38</v>
      </c>
      <c r="G248" s="3">
        <v>2</v>
      </c>
      <c r="H248" s="3">
        <v>37</v>
      </c>
      <c r="I248" s="3">
        <v>2</v>
      </c>
      <c r="J248" s="3">
        <v>31</v>
      </c>
      <c r="K248" s="3">
        <v>1</v>
      </c>
      <c r="L248" s="3">
        <v>18</v>
      </c>
      <c r="M248" s="3">
        <v>2</v>
      </c>
      <c r="N248" s="3">
        <v>34</v>
      </c>
      <c r="O248" s="3">
        <v>1</v>
      </c>
      <c r="P248" s="3">
        <v>12</v>
      </c>
      <c r="Q248" s="3">
        <v>1</v>
      </c>
      <c r="R248" s="3">
        <v>10</v>
      </c>
      <c r="S248" s="3">
        <v>3</v>
      </c>
      <c r="T248" s="3">
        <v>35</v>
      </c>
      <c r="U248" s="3">
        <v>2</v>
      </c>
      <c r="V248" s="3">
        <v>24</v>
      </c>
      <c r="W248" s="3">
        <v>0</v>
      </c>
      <c r="X248" s="3">
        <v>0</v>
      </c>
      <c r="Y248" s="3">
        <v>0</v>
      </c>
      <c r="Z248" s="3">
        <v>0</v>
      </c>
      <c r="AA248" s="3">
        <v>18</v>
      </c>
      <c r="AB248" s="3">
        <v>279</v>
      </c>
      <c r="AC248" s="4">
        <v>11.81</v>
      </c>
      <c r="AD248" s="3">
        <v>9</v>
      </c>
    </row>
    <row r="249" spans="1:141" ht="15.75" customHeight="1" x14ac:dyDescent="0.25">
      <c r="A249" s="96"/>
      <c r="B249" s="2" t="s">
        <v>92</v>
      </c>
      <c r="C249" s="3">
        <v>0</v>
      </c>
      <c r="D249" s="3">
        <v>0</v>
      </c>
      <c r="E249" s="3">
        <v>1</v>
      </c>
      <c r="F249" s="3">
        <v>13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2</v>
      </c>
      <c r="P249" s="3">
        <v>15</v>
      </c>
      <c r="Q249" s="3">
        <v>0</v>
      </c>
      <c r="R249" s="3">
        <v>0</v>
      </c>
      <c r="S249" s="3">
        <v>1</v>
      </c>
      <c r="T249" s="3">
        <v>7</v>
      </c>
      <c r="U249" s="3">
        <v>1</v>
      </c>
      <c r="V249" s="3">
        <v>7</v>
      </c>
      <c r="W249" s="3">
        <v>0</v>
      </c>
      <c r="X249" s="3">
        <v>0</v>
      </c>
      <c r="Y249" s="3">
        <v>0</v>
      </c>
      <c r="Z249" s="3">
        <v>0</v>
      </c>
      <c r="AA249" s="3">
        <v>5</v>
      </c>
      <c r="AB249" s="3">
        <v>42</v>
      </c>
      <c r="AC249" s="4">
        <v>3.95</v>
      </c>
      <c r="AD249" s="3">
        <v>3</v>
      </c>
    </row>
    <row r="250" spans="1:141" ht="16.5" customHeight="1" x14ac:dyDescent="0.25">
      <c r="A250" s="96"/>
      <c r="B250" s="2" t="s">
        <v>8</v>
      </c>
      <c r="C250" s="3">
        <v>0</v>
      </c>
      <c r="D250" s="3">
        <v>0</v>
      </c>
      <c r="E250" s="3">
        <v>2</v>
      </c>
      <c r="F250" s="3">
        <v>27</v>
      </c>
      <c r="G250" s="3">
        <v>2</v>
      </c>
      <c r="H250" s="3">
        <v>36</v>
      </c>
      <c r="I250" s="3">
        <v>0</v>
      </c>
      <c r="J250" s="3">
        <v>0</v>
      </c>
      <c r="K250" s="3">
        <v>1</v>
      </c>
      <c r="L250" s="3">
        <v>15</v>
      </c>
      <c r="M250" s="3">
        <v>1</v>
      </c>
      <c r="N250" s="3">
        <v>11</v>
      </c>
      <c r="O250" s="3">
        <v>1</v>
      </c>
      <c r="P250" s="3">
        <v>17</v>
      </c>
      <c r="Q250" s="3">
        <v>1</v>
      </c>
      <c r="R250" s="3">
        <v>12</v>
      </c>
      <c r="S250" s="3">
        <v>2</v>
      </c>
      <c r="T250" s="3">
        <v>18</v>
      </c>
      <c r="U250" s="3">
        <v>1</v>
      </c>
      <c r="V250" s="3">
        <v>12</v>
      </c>
      <c r="W250" s="3">
        <v>1</v>
      </c>
      <c r="X250" s="3">
        <v>5</v>
      </c>
      <c r="Y250" s="3">
        <v>2</v>
      </c>
      <c r="Z250" s="3">
        <v>6</v>
      </c>
      <c r="AA250" s="3">
        <v>14</v>
      </c>
      <c r="AB250" s="3">
        <v>159</v>
      </c>
      <c r="AC250" s="4">
        <v>9.7100000000000009</v>
      </c>
      <c r="AD250" s="3">
        <v>7</v>
      </c>
    </row>
    <row r="251" spans="1:141" ht="15" x14ac:dyDescent="0.25">
      <c r="A251" s="97"/>
      <c r="B251" s="2" t="s">
        <v>178</v>
      </c>
      <c r="C251" s="5">
        <f t="shared" ref="C251:R251" si="60">SUM(C247:C250)</f>
        <v>3</v>
      </c>
      <c r="D251" s="5">
        <f t="shared" si="60"/>
        <v>62</v>
      </c>
      <c r="E251" s="5">
        <f t="shared" si="60"/>
        <v>6</v>
      </c>
      <c r="F251" s="5">
        <f t="shared" si="60"/>
        <v>98</v>
      </c>
      <c r="G251" s="5">
        <f t="shared" si="60"/>
        <v>4</v>
      </c>
      <c r="H251" s="5">
        <f t="shared" si="60"/>
        <v>73</v>
      </c>
      <c r="I251" s="5">
        <f t="shared" si="60"/>
        <v>2</v>
      </c>
      <c r="J251" s="5">
        <f t="shared" si="60"/>
        <v>31</v>
      </c>
      <c r="K251" s="5">
        <f t="shared" si="60"/>
        <v>2</v>
      </c>
      <c r="L251" s="5">
        <f t="shared" si="60"/>
        <v>33</v>
      </c>
      <c r="M251" s="5">
        <f t="shared" si="60"/>
        <v>3</v>
      </c>
      <c r="N251" s="5">
        <f t="shared" si="60"/>
        <v>45</v>
      </c>
      <c r="O251" s="5">
        <f t="shared" si="60"/>
        <v>4</v>
      </c>
      <c r="P251" s="5">
        <f t="shared" si="60"/>
        <v>44</v>
      </c>
      <c r="Q251" s="5">
        <f t="shared" si="60"/>
        <v>4</v>
      </c>
      <c r="R251" s="5">
        <f t="shared" si="60"/>
        <v>52</v>
      </c>
      <c r="S251" s="5">
        <f t="shared" ref="S251:AD251" si="61">SUM(S247:S250)</f>
        <v>6</v>
      </c>
      <c r="T251" s="5">
        <f t="shared" si="61"/>
        <v>60</v>
      </c>
      <c r="U251" s="5">
        <f t="shared" si="61"/>
        <v>4</v>
      </c>
      <c r="V251" s="5">
        <f t="shared" si="61"/>
        <v>43</v>
      </c>
      <c r="W251" s="5">
        <f t="shared" si="61"/>
        <v>1</v>
      </c>
      <c r="X251" s="5">
        <f t="shared" si="61"/>
        <v>5</v>
      </c>
      <c r="Y251" s="5">
        <f t="shared" si="61"/>
        <v>3</v>
      </c>
      <c r="Z251" s="5">
        <f t="shared" si="61"/>
        <v>21</v>
      </c>
      <c r="AA251" s="5">
        <f t="shared" si="61"/>
        <v>42</v>
      </c>
      <c r="AB251" s="5">
        <f t="shared" si="61"/>
        <v>565</v>
      </c>
      <c r="AC251" s="6">
        <f t="shared" si="61"/>
        <v>28.8</v>
      </c>
      <c r="AD251" s="5">
        <f t="shared" si="61"/>
        <v>21</v>
      </c>
    </row>
    <row r="252" spans="1:141" s="52" customFormat="1" ht="10.5" customHeight="1" x14ac:dyDescent="0.25">
      <c r="A252" s="49"/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1"/>
      <c r="AD252" s="50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8"/>
    </row>
    <row r="253" spans="1:141" ht="18" customHeight="1" x14ac:dyDescent="0.25">
      <c r="A253" s="95" t="s">
        <v>49</v>
      </c>
      <c r="B253" s="2" t="s">
        <v>1</v>
      </c>
      <c r="C253" s="3">
        <v>1</v>
      </c>
      <c r="D253" s="3">
        <v>17</v>
      </c>
      <c r="E253" s="3">
        <v>1</v>
      </c>
      <c r="F253" s="3">
        <v>13</v>
      </c>
      <c r="G253" s="3">
        <v>0</v>
      </c>
      <c r="H253" s="3">
        <v>0</v>
      </c>
      <c r="I253" s="3">
        <v>3</v>
      </c>
      <c r="J253" s="3">
        <v>37</v>
      </c>
      <c r="K253" s="3">
        <v>0</v>
      </c>
      <c r="L253" s="3">
        <v>0</v>
      </c>
      <c r="M253" s="3">
        <v>1</v>
      </c>
      <c r="N253" s="3">
        <v>11</v>
      </c>
      <c r="O253" s="3">
        <v>1</v>
      </c>
      <c r="P253" s="3">
        <v>10</v>
      </c>
      <c r="Q253" s="3">
        <v>1</v>
      </c>
      <c r="R253" s="3">
        <v>13</v>
      </c>
      <c r="S253" s="3">
        <v>0</v>
      </c>
      <c r="T253" s="3">
        <v>0</v>
      </c>
      <c r="U253" s="3">
        <v>1</v>
      </c>
      <c r="V253" s="3">
        <v>12</v>
      </c>
      <c r="W253" s="3">
        <v>0</v>
      </c>
      <c r="X253" s="3">
        <v>0</v>
      </c>
      <c r="Y253" s="3">
        <v>0</v>
      </c>
      <c r="Z253" s="3">
        <v>0</v>
      </c>
      <c r="AA253" s="3">
        <v>9</v>
      </c>
      <c r="AB253" s="3">
        <v>129</v>
      </c>
      <c r="AC253" s="4">
        <v>5.4770000000000003</v>
      </c>
      <c r="AD253" s="3">
        <v>4</v>
      </c>
    </row>
    <row r="254" spans="1:141" ht="15" customHeight="1" x14ac:dyDescent="0.25">
      <c r="A254" s="96"/>
      <c r="B254" s="2" t="s">
        <v>25</v>
      </c>
      <c r="C254" s="3">
        <v>1</v>
      </c>
      <c r="D254" s="3">
        <v>14</v>
      </c>
      <c r="E254" s="3">
        <v>2</v>
      </c>
      <c r="F254" s="3">
        <v>20</v>
      </c>
      <c r="G254" s="3">
        <v>0</v>
      </c>
      <c r="H254" s="3">
        <v>0</v>
      </c>
      <c r="I254" s="3">
        <v>2</v>
      </c>
      <c r="J254" s="3">
        <v>15</v>
      </c>
      <c r="K254" s="3">
        <v>0</v>
      </c>
      <c r="L254" s="3">
        <v>0</v>
      </c>
      <c r="M254" s="3">
        <v>2</v>
      </c>
      <c r="N254" s="3">
        <v>16</v>
      </c>
      <c r="O254" s="3">
        <v>0</v>
      </c>
      <c r="P254" s="3">
        <v>0</v>
      </c>
      <c r="Q254" s="3">
        <v>1</v>
      </c>
      <c r="R254" s="3">
        <v>6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7</v>
      </c>
      <c r="AB254" s="3">
        <v>64</v>
      </c>
      <c r="AC254" s="4">
        <v>4.76</v>
      </c>
      <c r="AD254" s="3">
        <v>4</v>
      </c>
    </row>
    <row r="255" spans="1:141" ht="17.25" customHeight="1" x14ac:dyDescent="0.25">
      <c r="A255" s="96"/>
      <c r="B255" s="2" t="s">
        <v>27</v>
      </c>
      <c r="C255" s="3">
        <v>3</v>
      </c>
      <c r="D255" s="3">
        <v>38</v>
      </c>
      <c r="E255" s="3">
        <v>1</v>
      </c>
      <c r="F255" s="3">
        <v>14</v>
      </c>
      <c r="G255" s="3">
        <v>0</v>
      </c>
      <c r="H255" s="3">
        <v>0</v>
      </c>
      <c r="I255" s="3">
        <v>1</v>
      </c>
      <c r="J255" s="3">
        <v>14</v>
      </c>
      <c r="K255" s="3">
        <v>0</v>
      </c>
      <c r="L255" s="3">
        <v>0</v>
      </c>
      <c r="M255" s="3">
        <v>0</v>
      </c>
      <c r="N255" s="3">
        <v>0</v>
      </c>
      <c r="O255" s="3">
        <v>2</v>
      </c>
      <c r="P255" s="3">
        <v>16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1</v>
      </c>
      <c r="Z255" s="3">
        <v>2</v>
      </c>
      <c r="AA255" s="3">
        <v>7</v>
      </c>
      <c r="AB255" s="3">
        <v>82</v>
      </c>
      <c r="AC255" s="4">
        <v>3.95</v>
      </c>
      <c r="AD255" s="3">
        <v>5</v>
      </c>
    </row>
    <row r="256" spans="1:141" ht="15.75" customHeight="1" x14ac:dyDescent="0.25">
      <c r="A256" s="96"/>
      <c r="B256" s="2" t="s">
        <v>4</v>
      </c>
      <c r="C256" s="3">
        <v>1</v>
      </c>
      <c r="D256" s="3">
        <v>17</v>
      </c>
      <c r="E256" s="3">
        <v>2</v>
      </c>
      <c r="F256" s="3">
        <v>29</v>
      </c>
      <c r="G256" s="3">
        <v>1</v>
      </c>
      <c r="H256" s="3">
        <v>18</v>
      </c>
      <c r="I256" s="3">
        <v>1</v>
      </c>
      <c r="J256" s="3">
        <v>15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1</v>
      </c>
      <c r="R256" s="3">
        <v>14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8</v>
      </c>
      <c r="AB256" s="3">
        <v>118</v>
      </c>
      <c r="AC256" s="4">
        <v>4.47</v>
      </c>
      <c r="AD256" s="3">
        <v>3</v>
      </c>
    </row>
    <row r="257" spans="1:141" ht="15.75" customHeight="1" x14ac:dyDescent="0.25">
      <c r="A257" s="96"/>
      <c r="B257" s="2" t="s">
        <v>6</v>
      </c>
      <c r="C257" s="3">
        <v>0</v>
      </c>
      <c r="D257" s="3">
        <v>0</v>
      </c>
      <c r="E257" s="3">
        <v>0</v>
      </c>
      <c r="F257" s="3">
        <v>0</v>
      </c>
      <c r="G257" s="3">
        <v>1</v>
      </c>
      <c r="H257" s="3">
        <v>11</v>
      </c>
      <c r="I257" s="3">
        <v>1</v>
      </c>
      <c r="J257" s="3">
        <v>10</v>
      </c>
      <c r="K257" s="3">
        <v>1</v>
      </c>
      <c r="L257" s="3">
        <v>8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</v>
      </c>
      <c r="T257" s="3">
        <v>5</v>
      </c>
      <c r="U257" s="3">
        <v>0</v>
      </c>
      <c r="V257" s="3">
        <v>0</v>
      </c>
      <c r="W257" s="3">
        <v>0</v>
      </c>
      <c r="X257" s="3">
        <v>0</v>
      </c>
      <c r="Y257" s="3">
        <v>1</v>
      </c>
      <c r="Z257" s="3">
        <v>3</v>
      </c>
      <c r="AA257" s="3">
        <v>4</v>
      </c>
      <c r="AB257" s="3">
        <v>35</v>
      </c>
      <c r="AC257" s="4">
        <v>2.9</v>
      </c>
      <c r="AD257" s="3">
        <v>3</v>
      </c>
    </row>
    <row r="258" spans="1:141" ht="15.75" customHeight="1" x14ac:dyDescent="0.25">
      <c r="A258" s="96"/>
      <c r="B258" s="2" t="s">
        <v>8</v>
      </c>
      <c r="C258" s="3">
        <v>1</v>
      </c>
      <c r="D258" s="3">
        <v>17</v>
      </c>
      <c r="E258" s="3">
        <v>0</v>
      </c>
      <c r="F258" s="3">
        <v>0</v>
      </c>
      <c r="G258" s="3">
        <v>2</v>
      </c>
      <c r="H258" s="3">
        <v>36</v>
      </c>
      <c r="I258" s="3">
        <v>3</v>
      </c>
      <c r="J258" s="3">
        <v>43</v>
      </c>
      <c r="K258" s="3">
        <v>1</v>
      </c>
      <c r="L258" s="3">
        <v>10</v>
      </c>
      <c r="M258" s="3">
        <v>2</v>
      </c>
      <c r="N258" s="3">
        <v>29</v>
      </c>
      <c r="O258" s="3">
        <v>0</v>
      </c>
      <c r="P258" s="3">
        <v>0</v>
      </c>
      <c r="Q258" s="3">
        <v>1</v>
      </c>
      <c r="R258" s="3">
        <v>6</v>
      </c>
      <c r="S258" s="3">
        <v>1</v>
      </c>
      <c r="T258" s="3">
        <v>7</v>
      </c>
      <c r="U258" s="3">
        <v>1</v>
      </c>
      <c r="V258" s="3">
        <v>6</v>
      </c>
      <c r="W258" s="3">
        <v>1</v>
      </c>
      <c r="X258" s="3">
        <v>7</v>
      </c>
      <c r="Y258" s="3">
        <v>0</v>
      </c>
      <c r="Z258" s="3">
        <v>0</v>
      </c>
      <c r="AA258" s="3">
        <v>12</v>
      </c>
      <c r="AB258" s="3">
        <v>147</v>
      </c>
      <c r="AC258" s="4">
        <v>8.57</v>
      </c>
      <c r="AD258" s="3">
        <v>6</v>
      </c>
    </row>
    <row r="259" spans="1:141" ht="15.75" customHeight="1" x14ac:dyDescent="0.25">
      <c r="A259" s="96"/>
      <c r="B259" s="2" t="s">
        <v>9</v>
      </c>
      <c r="C259" s="3">
        <v>0</v>
      </c>
      <c r="D259" s="3">
        <v>0</v>
      </c>
      <c r="E259" s="3">
        <v>0</v>
      </c>
      <c r="F259" s="3">
        <v>0</v>
      </c>
      <c r="G259" s="3">
        <v>1</v>
      </c>
      <c r="H259" s="3">
        <v>20</v>
      </c>
      <c r="I259" s="3">
        <v>0</v>
      </c>
      <c r="J259" s="3">
        <v>0</v>
      </c>
      <c r="K259" s="3">
        <v>1</v>
      </c>
      <c r="L259" s="3">
        <v>16</v>
      </c>
      <c r="M259" s="3">
        <v>1</v>
      </c>
      <c r="N259" s="3">
        <v>10</v>
      </c>
      <c r="O259" s="3">
        <v>1</v>
      </c>
      <c r="P259" s="3">
        <v>10</v>
      </c>
      <c r="Q259" s="3">
        <v>0</v>
      </c>
      <c r="R259" s="3">
        <v>0</v>
      </c>
      <c r="S259" s="3">
        <v>0</v>
      </c>
      <c r="T259" s="3">
        <v>0</v>
      </c>
      <c r="U259" s="3">
        <v>1</v>
      </c>
      <c r="V259" s="3">
        <v>13</v>
      </c>
      <c r="W259" s="3">
        <v>0</v>
      </c>
      <c r="X259" s="3">
        <v>0</v>
      </c>
      <c r="Y259" s="3">
        <v>0</v>
      </c>
      <c r="Z259" s="3">
        <v>0</v>
      </c>
      <c r="AA259" s="3">
        <v>3</v>
      </c>
      <c r="AB259" s="3">
        <v>40</v>
      </c>
      <c r="AC259" s="4">
        <v>2.4700000000000002</v>
      </c>
      <c r="AD259" s="3">
        <v>4</v>
      </c>
    </row>
    <row r="260" spans="1:141" ht="15" x14ac:dyDescent="0.25">
      <c r="A260" s="97"/>
      <c r="B260" s="2" t="s">
        <v>178</v>
      </c>
      <c r="C260" s="5">
        <f t="shared" ref="C260:AD260" si="62">SUM(C253:C259)</f>
        <v>7</v>
      </c>
      <c r="D260" s="5">
        <f t="shared" si="62"/>
        <v>103</v>
      </c>
      <c r="E260" s="5">
        <f t="shared" si="62"/>
        <v>6</v>
      </c>
      <c r="F260" s="5">
        <f t="shared" si="62"/>
        <v>76</v>
      </c>
      <c r="G260" s="5">
        <f t="shared" si="62"/>
        <v>5</v>
      </c>
      <c r="H260" s="5">
        <f t="shared" si="62"/>
        <v>85</v>
      </c>
      <c r="I260" s="5">
        <f t="shared" si="62"/>
        <v>11</v>
      </c>
      <c r="J260" s="5">
        <f t="shared" si="62"/>
        <v>134</v>
      </c>
      <c r="K260" s="5">
        <f t="shared" si="62"/>
        <v>3</v>
      </c>
      <c r="L260" s="5">
        <f t="shared" si="62"/>
        <v>34</v>
      </c>
      <c r="M260" s="5">
        <f t="shared" si="62"/>
        <v>6</v>
      </c>
      <c r="N260" s="5">
        <f t="shared" si="62"/>
        <v>66</v>
      </c>
      <c r="O260" s="5">
        <f t="shared" si="62"/>
        <v>4</v>
      </c>
      <c r="P260" s="5">
        <f t="shared" si="62"/>
        <v>36</v>
      </c>
      <c r="Q260" s="5">
        <f t="shared" si="62"/>
        <v>4</v>
      </c>
      <c r="R260" s="5">
        <f t="shared" si="62"/>
        <v>39</v>
      </c>
      <c r="S260" s="5">
        <f t="shared" si="62"/>
        <v>2</v>
      </c>
      <c r="T260" s="5">
        <f t="shared" si="62"/>
        <v>12</v>
      </c>
      <c r="U260" s="5">
        <f t="shared" si="62"/>
        <v>3</v>
      </c>
      <c r="V260" s="5">
        <f t="shared" si="62"/>
        <v>31</v>
      </c>
      <c r="W260" s="5">
        <f t="shared" si="62"/>
        <v>1</v>
      </c>
      <c r="X260" s="5">
        <f t="shared" si="62"/>
        <v>7</v>
      </c>
      <c r="Y260" s="5">
        <f t="shared" si="62"/>
        <v>2</v>
      </c>
      <c r="Z260" s="5">
        <f t="shared" si="62"/>
        <v>5</v>
      </c>
      <c r="AA260" s="5">
        <f t="shared" si="62"/>
        <v>50</v>
      </c>
      <c r="AB260" s="5">
        <f t="shared" si="62"/>
        <v>615</v>
      </c>
      <c r="AC260" s="6">
        <f t="shared" si="62"/>
        <v>32.597000000000001</v>
      </c>
      <c r="AD260" s="5">
        <f t="shared" si="62"/>
        <v>29</v>
      </c>
    </row>
    <row r="261" spans="1:141" s="52" customFormat="1" ht="9" customHeight="1" x14ac:dyDescent="0.25">
      <c r="A261" s="49"/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1"/>
      <c r="AD261" s="50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8"/>
    </row>
    <row r="262" spans="1:141" ht="25.5" customHeight="1" x14ac:dyDescent="0.25">
      <c r="A262" s="95" t="s">
        <v>50</v>
      </c>
      <c r="B262" s="2" t="s">
        <v>1</v>
      </c>
      <c r="C262" s="3">
        <v>2</v>
      </c>
      <c r="D262" s="3">
        <v>40</v>
      </c>
      <c r="E262" s="3">
        <v>1</v>
      </c>
      <c r="F262" s="3">
        <v>20</v>
      </c>
      <c r="G262" s="3">
        <v>2</v>
      </c>
      <c r="H262" s="3">
        <v>31</v>
      </c>
      <c r="I262" s="3">
        <v>2</v>
      </c>
      <c r="J262" s="3">
        <v>31</v>
      </c>
      <c r="K262" s="3">
        <v>1</v>
      </c>
      <c r="L262" s="3">
        <v>17</v>
      </c>
      <c r="M262" s="3">
        <v>2</v>
      </c>
      <c r="N262" s="3">
        <v>30</v>
      </c>
      <c r="O262" s="3">
        <v>1</v>
      </c>
      <c r="P262" s="3">
        <v>14</v>
      </c>
      <c r="Q262" s="3">
        <v>1</v>
      </c>
      <c r="R262" s="3">
        <v>15</v>
      </c>
      <c r="S262" s="3">
        <v>2</v>
      </c>
      <c r="T262" s="3">
        <v>17</v>
      </c>
      <c r="U262" s="3">
        <v>2</v>
      </c>
      <c r="V262" s="3">
        <v>18</v>
      </c>
      <c r="W262" s="3">
        <v>1</v>
      </c>
      <c r="X262" s="3">
        <v>6</v>
      </c>
      <c r="Y262" s="3">
        <v>0</v>
      </c>
      <c r="Z262" s="3">
        <v>0</v>
      </c>
      <c r="AA262" s="3">
        <v>17</v>
      </c>
      <c r="AB262" s="3">
        <v>239</v>
      </c>
      <c r="AC262" s="4">
        <v>10.047619047618969</v>
      </c>
      <c r="AD262" s="3">
        <v>7</v>
      </c>
    </row>
    <row r="263" spans="1:141" ht="15" x14ac:dyDescent="0.25">
      <c r="A263" s="97"/>
      <c r="B263" s="2" t="s">
        <v>178</v>
      </c>
      <c r="C263" s="5">
        <v>2</v>
      </c>
      <c r="D263" s="5">
        <v>40</v>
      </c>
      <c r="E263" s="5">
        <v>1</v>
      </c>
      <c r="F263" s="5">
        <v>20</v>
      </c>
      <c r="G263" s="5">
        <v>2</v>
      </c>
      <c r="H263" s="5">
        <v>31</v>
      </c>
      <c r="I263" s="5">
        <v>2</v>
      </c>
      <c r="J263" s="5">
        <v>31</v>
      </c>
      <c r="K263" s="5">
        <v>1</v>
      </c>
      <c r="L263" s="5">
        <v>17</v>
      </c>
      <c r="M263" s="5">
        <v>2</v>
      </c>
      <c r="N263" s="5">
        <v>30</v>
      </c>
      <c r="O263" s="5">
        <v>1</v>
      </c>
      <c r="P263" s="5">
        <v>14</v>
      </c>
      <c r="Q263" s="5">
        <v>1</v>
      </c>
      <c r="R263" s="5">
        <v>15</v>
      </c>
      <c r="S263" s="5">
        <v>2</v>
      </c>
      <c r="T263" s="5">
        <v>17</v>
      </c>
      <c r="U263" s="5">
        <v>2</v>
      </c>
      <c r="V263" s="5">
        <v>18</v>
      </c>
      <c r="W263" s="5">
        <v>1</v>
      </c>
      <c r="X263" s="5">
        <v>6</v>
      </c>
      <c r="Y263" s="5">
        <v>0</v>
      </c>
      <c r="Z263" s="5">
        <v>0</v>
      </c>
      <c r="AA263" s="5">
        <v>17</v>
      </c>
      <c r="AB263" s="5">
        <v>239</v>
      </c>
      <c r="AC263" s="6">
        <v>10.047619047618969</v>
      </c>
      <c r="AD263" s="5">
        <v>7</v>
      </c>
    </row>
    <row r="264" spans="1:141" s="52" customFormat="1" ht="9.75" customHeight="1" x14ac:dyDescent="0.25">
      <c r="A264" s="49"/>
      <c r="B264" s="49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1"/>
      <c r="AD264" s="50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8"/>
    </row>
    <row r="265" spans="1:141" ht="16.5" customHeight="1" x14ac:dyDescent="0.25">
      <c r="A265" s="95" t="s">
        <v>143</v>
      </c>
      <c r="B265" s="2" t="s">
        <v>4</v>
      </c>
      <c r="C265" s="3">
        <v>1</v>
      </c>
      <c r="D265" s="3">
        <v>14</v>
      </c>
      <c r="E265" s="3">
        <v>2</v>
      </c>
      <c r="F265" s="3">
        <v>27</v>
      </c>
      <c r="G265" s="3">
        <v>1</v>
      </c>
      <c r="H265" s="3">
        <v>12</v>
      </c>
      <c r="I265" s="3">
        <v>0</v>
      </c>
      <c r="J265" s="3">
        <v>0</v>
      </c>
      <c r="K265" s="3">
        <v>1</v>
      </c>
      <c r="L265" s="3">
        <v>20</v>
      </c>
      <c r="M265" s="3">
        <v>0</v>
      </c>
      <c r="N265" s="3">
        <v>0</v>
      </c>
      <c r="O265" s="3">
        <v>1</v>
      </c>
      <c r="P265" s="3">
        <v>14</v>
      </c>
      <c r="Q265" s="3">
        <v>1</v>
      </c>
      <c r="R265" s="3">
        <v>13</v>
      </c>
      <c r="S265" s="3">
        <v>1</v>
      </c>
      <c r="T265" s="3">
        <v>10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8</v>
      </c>
      <c r="AB265" s="3">
        <v>110</v>
      </c>
      <c r="AC265" s="4">
        <v>3.9523809523809401</v>
      </c>
      <c r="AD265" s="3">
        <v>4</v>
      </c>
    </row>
    <row r="266" spans="1:141" ht="16.5" customHeight="1" x14ac:dyDescent="0.25">
      <c r="A266" s="96"/>
      <c r="B266" s="2" t="s">
        <v>28</v>
      </c>
      <c r="C266" s="3">
        <v>1</v>
      </c>
      <c r="D266" s="3">
        <v>15</v>
      </c>
      <c r="E266" s="3">
        <v>0</v>
      </c>
      <c r="F266" s="3">
        <v>0</v>
      </c>
      <c r="G266" s="3">
        <v>1</v>
      </c>
      <c r="H266" s="3">
        <v>14</v>
      </c>
      <c r="I266" s="3">
        <v>1</v>
      </c>
      <c r="J266" s="3">
        <v>15</v>
      </c>
      <c r="K266" s="3">
        <v>0</v>
      </c>
      <c r="L266" s="3">
        <v>0</v>
      </c>
      <c r="M266" s="3">
        <v>0</v>
      </c>
      <c r="N266" s="3">
        <v>0</v>
      </c>
      <c r="O266" s="3">
        <v>1</v>
      </c>
      <c r="P266" s="3">
        <v>11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4</v>
      </c>
      <c r="AB266" s="3">
        <v>55</v>
      </c>
      <c r="AC266" s="4">
        <v>1.90476190476189</v>
      </c>
      <c r="AD266" s="3">
        <v>2</v>
      </c>
    </row>
    <row r="267" spans="1:141" ht="16.5" customHeight="1" x14ac:dyDescent="0.25">
      <c r="A267" s="96"/>
      <c r="B267" s="2" t="s">
        <v>126</v>
      </c>
      <c r="C267" s="3">
        <v>0</v>
      </c>
      <c r="D267" s="3">
        <v>0</v>
      </c>
      <c r="E267" s="3">
        <v>1</v>
      </c>
      <c r="F267" s="3">
        <v>11</v>
      </c>
      <c r="G267" s="3">
        <v>0</v>
      </c>
      <c r="H267" s="3">
        <v>0</v>
      </c>
      <c r="I267" s="3">
        <v>1</v>
      </c>
      <c r="J267" s="3">
        <v>11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1</v>
      </c>
      <c r="R267" s="3">
        <v>8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3</v>
      </c>
      <c r="AB267" s="3">
        <v>30</v>
      </c>
      <c r="AC267" s="4">
        <v>2.5714285714285201</v>
      </c>
      <c r="AD267" s="3">
        <v>4</v>
      </c>
    </row>
    <row r="268" spans="1:141" ht="15.75" customHeight="1" x14ac:dyDescent="0.25">
      <c r="A268" s="96"/>
      <c r="B268" s="2" t="s">
        <v>6</v>
      </c>
      <c r="C268" s="3">
        <v>0</v>
      </c>
      <c r="D268" s="3">
        <v>0</v>
      </c>
      <c r="E268" s="3">
        <v>0</v>
      </c>
      <c r="F268" s="3">
        <v>0</v>
      </c>
      <c r="G268" s="3">
        <v>1</v>
      </c>
      <c r="H268" s="3">
        <v>8</v>
      </c>
      <c r="I268" s="3">
        <v>0</v>
      </c>
      <c r="J268" s="3">
        <v>0</v>
      </c>
      <c r="K268" s="3">
        <v>0</v>
      </c>
      <c r="L268" s="3">
        <v>0</v>
      </c>
      <c r="M268" s="3">
        <v>1</v>
      </c>
      <c r="N268" s="3">
        <v>8</v>
      </c>
      <c r="O268" s="3">
        <v>0</v>
      </c>
      <c r="P268" s="3">
        <v>0</v>
      </c>
      <c r="Q268" s="3">
        <v>1</v>
      </c>
      <c r="R268" s="3">
        <v>9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1</v>
      </c>
      <c r="Z268" s="3">
        <v>4</v>
      </c>
      <c r="AA268" s="3">
        <v>4</v>
      </c>
      <c r="AB268" s="3">
        <v>29</v>
      </c>
      <c r="AC268" s="4">
        <v>2.9999999999999698</v>
      </c>
      <c r="AD268" s="3">
        <v>2</v>
      </c>
    </row>
    <row r="269" spans="1:141" ht="15.75" customHeight="1" x14ac:dyDescent="0.25">
      <c r="A269" s="96"/>
      <c r="B269" s="2" t="s">
        <v>92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1</v>
      </c>
      <c r="X269" s="3">
        <v>3</v>
      </c>
      <c r="Y269" s="3">
        <v>1</v>
      </c>
      <c r="Z269" s="3">
        <v>2</v>
      </c>
      <c r="AA269" s="3">
        <v>2</v>
      </c>
      <c r="AB269" s="3">
        <v>5</v>
      </c>
      <c r="AC269" s="4">
        <v>1.8095238095238</v>
      </c>
      <c r="AD269" s="3">
        <v>1</v>
      </c>
    </row>
    <row r="270" spans="1:141" ht="15.75" customHeight="1" x14ac:dyDescent="0.25">
      <c r="A270" s="96"/>
      <c r="B270" s="2" t="s">
        <v>8</v>
      </c>
      <c r="C270" s="3">
        <v>1</v>
      </c>
      <c r="D270" s="3">
        <v>19</v>
      </c>
      <c r="E270" s="3">
        <v>0</v>
      </c>
      <c r="F270" s="3">
        <v>0</v>
      </c>
      <c r="G270" s="3">
        <v>1</v>
      </c>
      <c r="H270" s="3">
        <v>16</v>
      </c>
      <c r="I270" s="3">
        <v>1</v>
      </c>
      <c r="J270" s="3">
        <v>12</v>
      </c>
      <c r="K270" s="3">
        <v>2</v>
      </c>
      <c r="L270" s="3">
        <v>22</v>
      </c>
      <c r="M270" s="3">
        <v>1</v>
      </c>
      <c r="N270" s="3">
        <v>13</v>
      </c>
      <c r="O270" s="3">
        <v>1</v>
      </c>
      <c r="P270" s="3">
        <v>7</v>
      </c>
      <c r="Q270" s="3">
        <v>0</v>
      </c>
      <c r="R270" s="3">
        <v>0</v>
      </c>
      <c r="S270" s="3">
        <v>0</v>
      </c>
      <c r="T270" s="3">
        <v>0</v>
      </c>
      <c r="U270" s="3">
        <v>1</v>
      </c>
      <c r="V270" s="3">
        <v>5</v>
      </c>
      <c r="W270" s="3">
        <v>0</v>
      </c>
      <c r="X270" s="3">
        <v>0</v>
      </c>
      <c r="Y270" s="3">
        <v>0</v>
      </c>
      <c r="Z270" s="3">
        <v>0</v>
      </c>
      <c r="AA270" s="3">
        <v>8</v>
      </c>
      <c r="AB270" s="3">
        <v>94</v>
      </c>
      <c r="AC270" s="4">
        <v>4.3333333333333002</v>
      </c>
      <c r="AD270" s="3">
        <v>4</v>
      </c>
    </row>
    <row r="271" spans="1:141" ht="15" x14ac:dyDescent="0.25">
      <c r="A271" s="97"/>
      <c r="B271" s="2" t="s">
        <v>178</v>
      </c>
      <c r="C271" s="5">
        <f t="shared" ref="C271:R271" si="63">SUM(C265:C270)</f>
        <v>3</v>
      </c>
      <c r="D271" s="5">
        <f t="shared" si="63"/>
        <v>48</v>
      </c>
      <c r="E271" s="5">
        <f t="shared" si="63"/>
        <v>3</v>
      </c>
      <c r="F271" s="5">
        <f t="shared" si="63"/>
        <v>38</v>
      </c>
      <c r="G271" s="5">
        <f t="shared" si="63"/>
        <v>4</v>
      </c>
      <c r="H271" s="5">
        <f t="shared" si="63"/>
        <v>50</v>
      </c>
      <c r="I271" s="5">
        <f t="shared" si="63"/>
        <v>3</v>
      </c>
      <c r="J271" s="5">
        <f t="shared" si="63"/>
        <v>38</v>
      </c>
      <c r="K271" s="5">
        <f t="shared" si="63"/>
        <v>3</v>
      </c>
      <c r="L271" s="5">
        <f t="shared" si="63"/>
        <v>42</v>
      </c>
      <c r="M271" s="5">
        <f t="shared" si="63"/>
        <v>2</v>
      </c>
      <c r="N271" s="5">
        <f t="shared" si="63"/>
        <v>21</v>
      </c>
      <c r="O271" s="5">
        <f t="shared" si="63"/>
        <v>3</v>
      </c>
      <c r="P271" s="5">
        <f t="shared" si="63"/>
        <v>32</v>
      </c>
      <c r="Q271" s="5">
        <f t="shared" si="63"/>
        <v>3</v>
      </c>
      <c r="R271" s="5">
        <f t="shared" si="63"/>
        <v>30</v>
      </c>
      <c r="S271" s="5">
        <f t="shared" ref="S271:AD271" si="64">SUM(S265:S270)</f>
        <v>1</v>
      </c>
      <c r="T271" s="5">
        <f t="shared" si="64"/>
        <v>10</v>
      </c>
      <c r="U271" s="5">
        <f t="shared" si="64"/>
        <v>1</v>
      </c>
      <c r="V271" s="5">
        <f t="shared" si="64"/>
        <v>5</v>
      </c>
      <c r="W271" s="5">
        <f t="shared" si="64"/>
        <v>1</v>
      </c>
      <c r="X271" s="5">
        <f t="shared" si="64"/>
        <v>3</v>
      </c>
      <c r="Y271" s="5">
        <f t="shared" si="64"/>
        <v>2</v>
      </c>
      <c r="Z271" s="5">
        <f t="shared" si="64"/>
        <v>6</v>
      </c>
      <c r="AA271" s="5">
        <f t="shared" si="64"/>
        <v>29</v>
      </c>
      <c r="AB271" s="5">
        <f t="shared" si="64"/>
        <v>323</v>
      </c>
      <c r="AC271" s="6">
        <f t="shared" si="64"/>
        <v>17.57142857142842</v>
      </c>
      <c r="AD271" s="5">
        <f t="shared" si="64"/>
        <v>17</v>
      </c>
    </row>
    <row r="272" spans="1:141" s="52" customFormat="1" ht="10.5" customHeight="1" x14ac:dyDescent="0.25">
      <c r="A272" s="49"/>
      <c r="B272" s="4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1"/>
      <c r="AD272" s="50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8"/>
    </row>
    <row r="273" spans="1:141" ht="15" customHeight="1" x14ac:dyDescent="0.25">
      <c r="A273" s="95" t="s">
        <v>144</v>
      </c>
      <c r="B273" s="2" t="s">
        <v>1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1</v>
      </c>
      <c r="J273" s="3">
        <v>13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1</v>
      </c>
      <c r="AB273" s="3">
        <v>11</v>
      </c>
      <c r="AC273" s="4">
        <v>0.38</v>
      </c>
      <c r="AD273" s="3">
        <v>1</v>
      </c>
    </row>
    <row r="274" spans="1:141" ht="15" customHeight="1" x14ac:dyDescent="0.25">
      <c r="A274" s="96"/>
      <c r="B274" s="2" t="s">
        <v>4</v>
      </c>
      <c r="C274" s="3">
        <v>0</v>
      </c>
      <c r="D274" s="3">
        <v>0</v>
      </c>
      <c r="E274" s="3">
        <v>1</v>
      </c>
      <c r="F274" s="3">
        <v>16</v>
      </c>
      <c r="G274" s="3">
        <v>0</v>
      </c>
      <c r="H274" s="3">
        <v>0</v>
      </c>
      <c r="I274" s="3">
        <v>1</v>
      </c>
      <c r="J274" s="3">
        <v>13</v>
      </c>
      <c r="K274" s="3">
        <v>2</v>
      </c>
      <c r="L274" s="3">
        <v>26</v>
      </c>
      <c r="M274" s="3">
        <v>1</v>
      </c>
      <c r="N274" s="3">
        <v>19</v>
      </c>
      <c r="O274" s="3">
        <v>1</v>
      </c>
      <c r="P274" s="3">
        <v>13</v>
      </c>
      <c r="Q274" s="3">
        <v>1</v>
      </c>
      <c r="R274" s="3">
        <v>15</v>
      </c>
      <c r="S274" s="3">
        <v>0</v>
      </c>
      <c r="T274" s="3">
        <v>0</v>
      </c>
      <c r="U274" s="3">
        <v>0</v>
      </c>
      <c r="V274" s="3">
        <v>0</v>
      </c>
      <c r="W274" s="3">
        <v>1</v>
      </c>
      <c r="X274" s="3">
        <v>11</v>
      </c>
      <c r="Y274" s="3">
        <v>2</v>
      </c>
      <c r="Z274" s="3">
        <v>27</v>
      </c>
      <c r="AA274" s="3">
        <v>10</v>
      </c>
      <c r="AB274" s="3">
        <v>146</v>
      </c>
      <c r="AC274" s="4">
        <v>7.33</v>
      </c>
      <c r="AD274" s="3">
        <v>6</v>
      </c>
    </row>
    <row r="275" spans="1:141" ht="15.75" customHeight="1" x14ac:dyDescent="0.25">
      <c r="A275" s="96"/>
      <c r="B275" s="2" t="s">
        <v>96</v>
      </c>
      <c r="C275" s="3">
        <v>0</v>
      </c>
      <c r="D275" s="3">
        <v>0</v>
      </c>
      <c r="E275" s="3">
        <v>0</v>
      </c>
      <c r="F275" s="3">
        <v>0</v>
      </c>
      <c r="G275" s="3">
        <v>1</v>
      </c>
      <c r="H275" s="3">
        <v>9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1</v>
      </c>
      <c r="P275" s="3">
        <v>6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1</v>
      </c>
      <c r="Z275" s="3">
        <v>2</v>
      </c>
      <c r="AA275" s="3">
        <v>3</v>
      </c>
      <c r="AB275" s="3">
        <v>35</v>
      </c>
      <c r="AC275" s="4">
        <v>1.95</v>
      </c>
      <c r="AD275" s="3">
        <v>2</v>
      </c>
    </row>
    <row r="276" spans="1:141" ht="15" customHeight="1" x14ac:dyDescent="0.25">
      <c r="A276" s="96"/>
      <c r="B276" s="2" t="s">
        <v>8</v>
      </c>
      <c r="C276" s="3">
        <v>1</v>
      </c>
      <c r="D276" s="3">
        <v>14</v>
      </c>
      <c r="E276" s="3">
        <v>1</v>
      </c>
      <c r="F276" s="3">
        <v>12</v>
      </c>
      <c r="G276" s="3">
        <v>0</v>
      </c>
      <c r="H276" s="3">
        <v>0</v>
      </c>
      <c r="I276" s="3">
        <v>0</v>
      </c>
      <c r="J276" s="3">
        <v>0</v>
      </c>
      <c r="K276" s="3">
        <v>4</v>
      </c>
      <c r="L276" s="3">
        <v>52</v>
      </c>
      <c r="M276" s="3">
        <v>0</v>
      </c>
      <c r="N276" s="3">
        <v>0</v>
      </c>
      <c r="O276" s="3">
        <v>1</v>
      </c>
      <c r="P276" s="3">
        <v>9</v>
      </c>
      <c r="Q276" s="3">
        <v>0</v>
      </c>
      <c r="R276" s="3">
        <v>0</v>
      </c>
      <c r="S276" s="3">
        <v>2</v>
      </c>
      <c r="T276" s="3">
        <v>12</v>
      </c>
      <c r="U276" s="3">
        <v>0</v>
      </c>
      <c r="V276" s="3">
        <v>0</v>
      </c>
      <c r="W276" s="3">
        <v>1</v>
      </c>
      <c r="X276" s="3">
        <v>6</v>
      </c>
      <c r="Y276" s="3">
        <v>0</v>
      </c>
      <c r="Z276" s="3">
        <v>0</v>
      </c>
      <c r="AA276" s="3">
        <v>9</v>
      </c>
      <c r="AB276" s="3">
        <v>123</v>
      </c>
      <c r="AC276" s="4">
        <v>4.8099999999999996</v>
      </c>
      <c r="AD276" s="3">
        <v>9</v>
      </c>
    </row>
    <row r="277" spans="1:141" ht="14.25" customHeight="1" x14ac:dyDescent="0.25">
      <c r="A277" s="96"/>
      <c r="B277" s="2" t="s">
        <v>9</v>
      </c>
      <c r="C277" s="3">
        <v>0</v>
      </c>
      <c r="D277" s="3">
        <v>0</v>
      </c>
      <c r="E277" s="3">
        <v>1</v>
      </c>
      <c r="F277" s="3">
        <v>15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3</v>
      </c>
      <c r="AB277" s="3">
        <v>41</v>
      </c>
      <c r="AC277" s="4">
        <v>1.33</v>
      </c>
      <c r="AD277" s="3">
        <v>1</v>
      </c>
    </row>
    <row r="278" spans="1:141" ht="15" x14ac:dyDescent="0.25">
      <c r="A278" s="97"/>
      <c r="B278" s="2" t="s">
        <v>178</v>
      </c>
      <c r="C278" s="5">
        <f t="shared" ref="C278:R278" si="65">SUM(C273:C277)</f>
        <v>1</v>
      </c>
      <c r="D278" s="5">
        <f t="shared" si="65"/>
        <v>14</v>
      </c>
      <c r="E278" s="5">
        <f t="shared" si="65"/>
        <v>3</v>
      </c>
      <c r="F278" s="5">
        <f t="shared" si="65"/>
        <v>43</v>
      </c>
      <c r="G278" s="5">
        <f t="shared" si="65"/>
        <v>1</v>
      </c>
      <c r="H278" s="5">
        <f t="shared" si="65"/>
        <v>9</v>
      </c>
      <c r="I278" s="5">
        <f t="shared" si="65"/>
        <v>2</v>
      </c>
      <c r="J278" s="5">
        <f t="shared" si="65"/>
        <v>26</v>
      </c>
      <c r="K278" s="5">
        <f t="shared" si="65"/>
        <v>6</v>
      </c>
      <c r="L278" s="5">
        <f t="shared" si="65"/>
        <v>78</v>
      </c>
      <c r="M278" s="5">
        <f t="shared" si="65"/>
        <v>1</v>
      </c>
      <c r="N278" s="5">
        <f t="shared" si="65"/>
        <v>19</v>
      </c>
      <c r="O278" s="5">
        <f t="shared" si="65"/>
        <v>3</v>
      </c>
      <c r="P278" s="5">
        <f t="shared" si="65"/>
        <v>28</v>
      </c>
      <c r="Q278" s="5">
        <f t="shared" si="65"/>
        <v>1</v>
      </c>
      <c r="R278" s="5">
        <f t="shared" si="65"/>
        <v>15</v>
      </c>
      <c r="S278" s="5">
        <f t="shared" ref="S278:AD278" si="66">SUM(S273:S277)</f>
        <v>2</v>
      </c>
      <c r="T278" s="5">
        <f t="shared" si="66"/>
        <v>12</v>
      </c>
      <c r="U278" s="5">
        <f t="shared" si="66"/>
        <v>0</v>
      </c>
      <c r="V278" s="5">
        <f t="shared" si="66"/>
        <v>0</v>
      </c>
      <c r="W278" s="5">
        <f t="shared" si="66"/>
        <v>2</v>
      </c>
      <c r="X278" s="5">
        <f t="shared" si="66"/>
        <v>17</v>
      </c>
      <c r="Y278" s="5">
        <f t="shared" si="66"/>
        <v>3</v>
      </c>
      <c r="Z278" s="5">
        <f t="shared" si="66"/>
        <v>29</v>
      </c>
      <c r="AA278" s="5">
        <f t="shared" si="66"/>
        <v>26</v>
      </c>
      <c r="AB278" s="5">
        <f t="shared" si="66"/>
        <v>356</v>
      </c>
      <c r="AC278" s="6">
        <f t="shared" si="66"/>
        <v>15.799999999999999</v>
      </c>
      <c r="AD278" s="5">
        <f t="shared" si="66"/>
        <v>19</v>
      </c>
    </row>
    <row r="279" spans="1:141" s="52" customFormat="1" ht="11.25" customHeight="1" x14ac:dyDescent="0.25">
      <c r="A279" s="49"/>
      <c r="B279" s="49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1"/>
      <c r="AD279" s="50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8"/>
    </row>
    <row r="280" spans="1:141" ht="15.75" customHeight="1" x14ac:dyDescent="0.25">
      <c r="A280" s="95" t="s">
        <v>145</v>
      </c>
      <c r="B280" s="2" t="s">
        <v>1</v>
      </c>
      <c r="C280" s="3">
        <v>1</v>
      </c>
      <c r="D280" s="3">
        <v>23</v>
      </c>
      <c r="E280" s="3">
        <v>2</v>
      </c>
      <c r="F280" s="3">
        <v>44</v>
      </c>
      <c r="G280" s="3">
        <v>2</v>
      </c>
      <c r="H280" s="3">
        <v>39</v>
      </c>
      <c r="I280" s="3">
        <v>0</v>
      </c>
      <c r="J280" s="3">
        <v>0</v>
      </c>
      <c r="K280" s="3">
        <v>0</v>
      </c>
      <c r="L280" s="3">
        <v>0</v>
      </c>
      <c r="M280" s="3">
        <v>1</v>
      </c>
      <c r="N280" s="3">
        <v>10</v>
      </c>
      <c r="O280" s="3">
        <v>1</v>
      </c>
      <c r="P280" s="3">
        <v>13</v>
      </c>
      <c r="Q280" s="3">
        <v>0</v>
      </c>
      <c r="R280" s="3">
        <v>0</v>
      </c>
      <c r="S280" s="3">
        <v>0</v>
      </c>
      <c r="T280" s="3">
        <v>0</v>
      </c>
      <c r="U280" s="3">
        <v>1</v>
      </c>
      <c r="V280" s="3">
        <v>16</v>
      </c>
      <c r="W280" s="3">
        <v>0</v>
      </c>
      <c r="X280" s="3">
        <v>0</v>
      </c>
      <c r="Y280" s="3">
        <v>1</v>
      </c>
      <c r="Z280" s="3">
        <v>12</v>
      </c>
      <c r="AA280" s="3">
        <v>9</v>
      </c>
      <c r="AB280" s="3">
        <v>157</v>
      </c>
      <c r="AC280" s="4">
        <v>4.8571428571428203</v>
      </c>
      <c r="AD280" s="3">
        <v>4</v>
      </c>
    </row>
    <row r="281" spans="1:141" ht="15" customHeight="1" x14ac:dyDescent="0.25">
      <c r="A281" s="96"/>
      <c r="B281" s="2" t="s">
        <v>4</v>
      </c>
      <c r="C281" s="3">
        <v>0</v>
      </c>
      <c r="D281" s="3">
        <v>0</v>
      </c>
      <c r="E281" s="3">
        <v>1</v>
      </c>
      <c r="F281" s="3">
        <v>23</v>
      </c>
      <c r="G281" s="3">
        <v>2</v>
      </c>
      <c r="H281" s="3">
        <v>31</v>
      </c>
      <c r="I281" s="3">
        <v>2</v>
      </c>
      <c r="J281" s="3">
        <v>23</v>
      </c>
      <c r="K281" s="3">
        <v>1</v>
      </c>
      <c r="L281" s="3">
        <v>20</v>
      </c>
      <c r="M281" s="3">
        <v>1</v>
      </c>
      <c r="N281" s="3">
        <v>19</v>
      </c>
      <c r="O281" s="3">
        <v>1</v>
      </c>
      <c r="P281" s="3">
        <v>17</v>
      </c>
      <c r="Q281" s="3">
        <v>1</v>
      </c>
      <c r="R281" s="3">
        <v>17</v>
      </c>
      <c r="S281" s="3">
        <v>0</v>
      </c>
      <c r="T281" s="3">
        <v>0</v>
      </c>
      <c r="U281" s="3">
        <v>1</v>
      </c>
      <c r="V281" s="3">
        <v>13</v>
      </c>
      <c r="W281" s="3">
        <v>0</v>
      </c>
      <c r="X281" s="3">
        <v>0</v>
      </c>
      <c r="Y281" s="3">
        <v>1</v>
      </c>
      <c r="Z281" s="3">
        <v>17</v>
      </c>
      <c r="AA281" s="3">
        <v>11</v>
      </c>
      <c r="AB281" s="3">
        <v>180</v>
      </c>
      <c r="AC281" s="4">
        <v>7.1904761904761498</v>
      </c>
      <c r="AD281" s="3">
        <v>6</v>
      </c>
    </row>
    <row r="282" spans="1:141" ht="15" customHeight="1" x14ac:dyDescent="0.25">
      <c r="A282" s="96"/>
      <c r="B282" s="2" t="s">
        <v>5</v>
      </c>
      <c r="C282" s="3">
        <v>0</v>
      </c>
      <c r="D282" s="3">
        <v>0</v>
      </c>
      <c r="E282" s="3">
        <v>1</v>
      </c>
      <c r="F282" s="3">
        <v>15</v>
      </c>
      <c r="G282" s="3">
        <v>1</v>
      </c>
      <c r="H282" s="3">
        <v>12</v>
      </c>
      <c r="I282" s="3">
        <v>0</v>
      </c>
      <c r="J282" s="3">
        <v>0</v>
      </c>
      <c r="K282" s="3">
        <v>1</v>
      </c>
      <c r="L282" s="3">
        <v>11</v>
      </c>
      <c r="M282" s="3">
        <v>0</v>
      </c>
      <c r="N282" s="3">
        <v>0</v>
      </c>
      <c r="O282" s="3">
        <v>1</v>
      </c>
      <c r="P282" s="3">
        <v>13</v>
      </c>
      <c r="Q282" s="3">
        <v>0</v>
      </c>
      <c r="R282" s="3">
        <v>0</v>
      </c>
      <c r="S282" s="3">
        <v>0</v>
      </c>
      <c r="T282" s="3">
        <v>0</v>
      </c>
      <c r="U282" s="3">
        <v>1</v>
      </c>
      <c r="V282" s="3">
        <v>6</v>
      </c>
      <c r="W282" s="3">
        <v>0</v>
      </c>
      <c r="X282" s="3">
        <v>0</v>
      </c>
      <c r="Y282" s="3">
        <v>1</v>
      </c>
      <c r="Z282" s="3">
        <v>6</v>
      </c>
      <c r="AA282" s="3">
        <v>6</v>
      </c>
      <c r="AB282" s="3">
        <v>63</v>
      </c>
      <c r="AC282" s="4">
        <v>4.0476190476190297</v>
      </c>
      <c r="AD282" s="3">
        <v>3</v>
      </c>
    </row>
    <row r="283" spans="1:141" ht="14.25" customHeight="1" x14ac:dyDescent="0.25">
      <c r="A283" s="96"/>
      <c r="B283" s="2" t="s">
        <v>7</v>
      </c>
      <c r="C283" s="3">
        <v>1</v>
      </c>
      <c r="D283" s="3">
        <v>15</v>
      </c>
      <c r="E283" s="3">
        <v>2</v>
      </c>
      <c r="F283" s="3">
        <v>29</v>
      </c>
      <c r="G283" s="3">
        <v>3</v>
      </c>
      <c r="H283" s="3">
        <v>48</v>
      </c>
      <c r="I283" s="3">
        <v>0</v>
      </c>
      <c r="J283" s="3">
        <v>0</v>
      </c>
      <c r="K283" s="3">
        <v>1</v>
      </c>
      <c r="L283" s="3">
        <v>12</v>
      </c>
      <c r="M283" s="3">
        <v>0</v>
      </c>
      <c r="N283" s="3">
        <v>0</v>
      </c>
      <c r="O283" s="3">
        <v>0</v>
      </c>
      <c r="P283" s="3">
        <v>0</v>
      </c>
      <c r="Q283" s="3">
        <v>1</v>
      </c>
      <c r="R283" s="3">
        <v>7</v>
      </c>
      <c r="S283" s="3">
        <v>1</v>
      </c>
      <c r="T283" s="3">
        <v>8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9</v>
      </c>
      <c r="AB283" s="3">
        <v>119</v>
      </c>
      <c r="AC283" s="4">
        <v>4.6190476190475698</v>
      </c>
      <c r="AD283" s="3">
        <v>3</v>
      </c>
    </row>
    <row r="284" spans="1:141" ht="13.5" customHeight="1" x14ac:dyDescent="0.25">
      <c r="A284" s="96"/>
      <c r="B284" s="2" t="s">
        <v>8</v>
      </c>
      <c r="C284" s="3">
        <v>0</v>
      </c>
      <c r="D284" s="3">
        <v>0</v>
      </c>
      <c r="E284" s="3">
        <v>1</v>
      </c>
      <c r="F284" s="3">
        <v>19</v>
      </c>
      <c r="G284" s="3">
        <v>1</v>
      </c>
      <c r="H284" s="3">
        <v>12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2</v>
      </c>
      <c r="R284" s="3">
        <v>17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4</v>
      </c>
      <c r="AB284" s="3">
        <v>48</v>
      </c>
      <c r="AC284" s="4">
        <v>2.4285714285714</v>
      </c>
      <c r="AD284" s="3">
        <v>3</v>
      </c>
    </row>
    <row r="285" spans="1:141" ht="15" x14ac:dyDescent="0.25">
      <c r="A285" s="97"/>
      <c r="B285" s="2" t="s">
        <v>178</v>
      </c>
      <c r="C285" s="5">
        <f t="shared" ref="C285:R285" si="67">SUM(C280:C284)</f>
        <v>2</v>
      </c>
      <c r="D285" s="5">
        <f t="shared" si="67"/>
        <v>38</v>
      </c>
      <c r="E285" s="5">
        <f t="shared" si="67"/>
        <v>7</v>
      </c>
      <c r="F285" s="5">
        <f t="shared" si="67"/>
        <v>130</v>
      </c>
      <c r="G285" s="5">
        <f t="shared" si="67"/>
        <v>9</v>
      </c>
      <c r="H285" s="5">
        <f t="shared" si="67"/>
        <v>142</v>
      </c>
      <c r="I285" s="5">
        <f t="shared" si="67"/>
        <v>2</v>
      </c>
      <c r="J285" s="5">
        <f t="shared" si="67"/>
        <v>23</v>
      </c>
      <c r="K285" s="5">
        <f t="shared" si="67"/>
        <v>3</v>
      </c>
      <c r="L285" s="5">
        <f t="shared" si="67"/>
        <v>43</v>
      </c>
      <c r="M285" s="5">
        <f t="shared" si="67"/>
        <v>2</v>
      </c>
      <c r="N285" s="5">
        <f t="shared" si="67"/>
        <v>29</v>
      </c>
      <c r="O285" s="5">
        <f t="shared" si="67"/>
        <v>3</v>
      </c>
      <c r="P285" s="5">
        <f t="shared" si="67"/>
        <v>43</v>
      </c>
      <c r="Q285" s="5">
        <f t="shared" si="67"/>
        <v>4</v>
      </c>
      <c r="R285" s="5">
        <f t="shared" si="67"/>
        <v>41</v>
      </c>
      <c r="S285" s="5">
        <f t="shared" ref="S285:AD285" si="68">SUM(S280:S284)</f>
        <v>1</v>
      </c>
      <c r="T285" s="5">
        <f t="shared" si="68"/>
        <v>8</v>
      </c>
      <c r="U285" s="5">
        <f t="shared" si="68"/>
        <v>3</v>
      </c>
      <c r="V285" s="5">
        <f t="shared" si="68"/>
        <v>35</v>
      </c>
      <c r="W285" s="5">
        <f t="shared" si="68"/>
        <v>0</v>
      </c>
      <c r="X285" s="5">
        <f t="shared" si="68"/>
        <v>0</v>
      </c>
      <c r="Y285" s="5">
        <f t="shared" si="68"/>
        <v>3</v>
      </c>
      <c r="Z285" s="5">
        <f t="shared" si="68"/>
        <v>35</v>
      </c>
      <c r="AA285" s="5">
        <f t="shared" si="68"/>
        <v>39</v>
      </c>
      <c r="AB285" s="5">
        <f t="shared" si="68"/>
        <v>567</v>
      </c>
      <c r="AC285" s="6">
        <f t="shared" si="68"/>
        <v>23.142857142856968</v>
      </c>
      <c r="AD285" s="5">
        <f t="shared" si="68"/>
        <v>19</v>
      </c>
    </row>
    <row r="286" spans="1:141" s="52" customFormat="1" ht="9.75" customHeight="1" x14ac:dyDescent="0.25">
      <c r="A286" s="49"/>
      <c r="B286" s="49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1"/>
      <c r="AD286" s="50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8"/>
    </row>
    <row r="287" spans="1:141" ht="16.5" customHeight="1" x14ac:dyDescent="0.25">
      <c r="A287" s="95" t="s">
        <v>146</v>
      </c>
      <c r="B287" s="2" t="s">
        <v>1</v>
      </c>
      <c r="C287" s="3">
        <v>1</v>
      </c>
      <c r="D287" s="3">
        <v>19</v>
      </c>
      <c r="E287" s="3">
        <v>0</v>
      </c>
      <c r="F287" s="3">
        <v>0</v>
      </c>
      <c r="G287" s="3">
        <v>0</v>
      </c>
      <c r="H287" s="3">
        <v>0</v>
      </c>
      <c r="I287" s="3">
        <v>3</v>
      </c>
      <c r="J287" s="3">
        <v>42</v>
      </c>
      <c r="K287" s="3">
        <v>1</v>
      </c>
      <c r="L287" s="3">
        <v>17</v>
      </c>
      <c r="M287" s="3">
        <v>1</v>
      </c>
      <c r="N287" s="3">
        <v>10</v>
      </c>
      <c r="O287" s="3">
        <v>2</v>
      </c>
      <c r="P287" s="3">
        <v>32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8</v>
      </c>
      <c r="AB287" s="3">
        <v>120</v>
      </c>
      <c r="AC287" s="4">
        <v>4.7619047619047299</v>
      </c>
      <c r="AD287" s="3">
        <v>4</v>
      </c>
    </row>
    <row r="288" spans="1:141" ht="15.75" customHeight="1" x14ac:dyDescent="0.25">
      <c r="A288" s="96"/>
      <c r="B288" s="2" t="s">
        <v>4</v>
      </c>
      <c r="C288" s="3">
        <v>0</v>
      </c>
      <c r="D288" s="3">
        <v>0</v>
      </c>
      <c r="E288" s="3">
        <v>0</v>
      </c>
      <c r="F288" s="3">
        <v>0</v>
      </c>
      <c r="G288" s="3">
        <v>3</v>
      </c>
      <c r="H288" s="3">
        <v>41</v>
      </c>
      <c r="I288" s="3">
        <v>0</v>
      </c>
      <c r="J288" s="3">
        <v>0</v>
      </c>
      <c r="K288" s="3">
        <v>3</v>
      </c>
      <c r="L288" s="3">
        <v>49</v>
      </c>
      <c r="M288" s="3">
        <v>0</v>
      </c>
      <c r="N288" s="3">
        <v>0</v>
      </c>
      <c r="O288" s="3">
        <v>2</v>
      </c>
      <c r="P288" s="3">
        <v>27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8</v>
      </c>
      <c r="AB288" s="3">
        <v>117</v>
      </c>
      <c r="AC288" s="4">
        <v>4.7619047619046997</v>
      </c>
      <c r="AD288" s="3">
        <v>5</v>
      </c>
    </row>
    <row r="289" spans="1:141" ht="16.5" customHeight="1" x14ac:dyDescent="0.25">
      <c r="A289" s="96"/>
      <c r="B289" s="2" t="s">
        <v>8</v>
      </c>
      <c r="C289" s="3">
        <v>0</v>
      </c>
      <c r="D289" s="3">
        <v>0</v>
      </c>
      <c r="E289" s="3">
        <v>1</v>
      </c>
      <c r="F289" s="3">
        <v>21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1</v>
      </c>
      <c r="R289" s="3">
        <v>6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2</v>
      </c>
      <c r="AB289" s="3">
        <v>27</v>
      </c>
      <c r="AC289" s="4">
        <v>1.28571428571427</v>
      </c>
      <c r="AD289" s="3">
        <v>2</v>
      </c>
    </row>
    <row r="290" spans="1:141" ht="13.5" customHeight="1" x14ac:dyDescent="0.25">
      <c r="A290" s="97"/>
      <c r="B290" s="2" t="s">
        <v>178</v>
      </c>
      <c r="C290" s="5">
        <f t="shared" ref="C290:R290" si="69">SUM(C287:C289)</f>
        <v>1</v>
      </c>
      <c r="D290" s="5">
        <f t="shared" si="69"/>
        <v>19</v>
      </c>
      <c r="E290" s="5">
        <f t="shared" si="69"/>
        <v>1</v>
      </c>
      <c r="F290" s="5">
        <f t="shared" si="69"/>
        <v>21</v>
      </c>
      <c r="G290" s="5">
        <f t="shared" si="69"/>
        <v>3</v>
      </c>
      <c r="H290" s="5">
        <f t="shared" si="69"/>
        <v>41</v>
      </c>
      <c r="I290" s="5">
        <f t="shared" si="69"/>
        <v>3</v>
      </c>
      <c r="J290" s="5">
        <f t="shared" si="69"/>
        <v>42</v>
      </c>
      <c r="K290" s="5">
        <f t="shared" si="69"/>
        <v>4</v>
      </c>
      <c r="L290" s="5">
        <f t="shared" si="69"/>
        <v>66</v>
      </c>
      <c r="M290" s="5">
        <f t="shared" si="69"/>
        <v>1</v>
      </c>
      <c r="N290" s="5">
        <f t="shared" si="69"/>
        <v>10</v>
      </c>
      <c r="O290" s="5">
        <f t="shared" si="69"/>
        <v>4</v>
      </c>
      <c r="P290" s="5">
        <f t="shared" si="69"/>
        <v>59</v>
      </c>
      <c r="Q290" s="5">
        <f t="shared" si="69"/>
        <v>1</v>
      </c>
      <c r="R290" s="5">
        <f t="shared" si="69"/>
        <v>6</v>
      </c>
      <c r="S290" s="5">
        <f t="shared" ref="S290:AD290" si="70">SUM(S287:S289)</f>
        <v>0</v>
      </c>
      <c r="T290" s="5">
        <f t="shared" si="70"/>
        <v>0</v>
      </c>
      <c r="U290" s="5">
        <f t="shared" si="70"/>
        <v>0</v>
      </c>
      <c r="V290" s="5">
        <f t="shared" si="70"/>
        <v>0</v>
      </c>
      <c r="W290" s="5">
        <f t="shared" si="70"/>
        <v>0</v>
      </c>
      <c r="X290" s="5">
        <f t="shared" si="70"/>
        <v>0</v>
      </c>
      <c r="Y290" s="5">
        <f t="shared" si="70"/>
        <v>0</v>
      </c>
      <c r="Z290" s="5">
        <f t="shared" si="70"/>
        <v>0</v>
      </c>
      <c r="AA290" s="5">
        <f t="shared" si="70"/>
        <v>18</v>
      </c>
      <c r="AB290" s="5">
        <f t="shared" si="70"/>
        <v>264</v>
      </c>
      <c r="AC290" s="6">
        <f t="shared" si="70"/>
        <v>10.8095238095237</v>
      </c>
      <c r="AD290" s="5">
        <f t="shared" si="70"/>
        <v>11</v>
      </c>
    </row>
    <row r="291" spans="1:141" s="52" customFormat="1" ht="9" customHeight="1" x14ac:dyDescent="0.25">
      <c r="A291" s="49"/>
      <c r="B291" s="49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1"/>
      <c r="AD291" s="50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8"/>
    </row>
    <row r="292" spans="1:141" ht="15" x14ac:dyDescent="0.25">
      <c r="A292" s="95" t="s">
        <v>147</v>
      </c>
      <c r="B292" s="2" t="s">
        <v>148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</v>
      </c>
      <c r="J292" s="3">
        <v>11</v>
      </c>
      <c r="K292" s="3">
        <v>1</v>
      </c>
      <c r="L292" s="3">
        <v>11</v>
      </c>
      <c r="M292" s="3">
        <v>0</v>
      </c>
      <c r="N292" s="3">
        <v>0</v>
      </c>
      <c r="O292" s="3">
        <v>0</v>
      </c>
      <c r="P292" s="3">
        <v>0</v>
      </c>
      <c r="Q292" s="3">
        <v>1</v>
      </c>
      <c r="R292" s="3">
        <v>6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1</v>
      </c>
      <c r="Z292" s="3">
        <v>4</v>
      </c>
      <c r="AA292" s="3">
        <v>4</v>
      </c>
      <c r="AB292" s="3">
        <v>32</v>
      </c>
      <c r="AC292" s="4">
        <v>2.9523809523809299</v>
      </c>
      <c r="AD292" s="3">
        <v>2</v>
      </c>
    </row>
    <row r="293" spans="1:141" ht="15" x14ac:dyDescent="0.25">
      <c r="A293" s="96"/>
      <c r="B293" s="2" t="s">
        <v>7</v>
      </c>
      <c r="C293" s="3">
        <v>0</v>
      </c>
      <c r="D293" s="3">
        <v>0</v>
      </c>
      <c r="E293" s="3">
        <v>1</v>
      </c>
      <c r="F293" s="3">
        <v>14</v>
      </c>
      <c r="G293" s="3">
        <v>4</v>
      </c>
      <c r="H293" s="3">
        <v>61</v>
      </c>
      <c r="I293" s="3">
        <v>6</v>
      </c>
      <c r="J293" s="3">
        <v>84</v>
      </c>
      <c r="K293" s="3">
        <v>5</v>
      </c>
      <c r="L293" s="3">
        <v>50</v>
      </c>
      <c r="M293" s="3">
        <v>4</v>
      </c>
      <c r="N293" s="3">
        <v>41</v>
      </c>
      <c r="O293" s="3">
        <v>3</v>
      </c>
      <c r="P293" s="3">
        <v>35</v>
      </c>
      <c r="Q293" s="3">
        <v>3</v>
      </c>
      <c r="R293" s="3">
        <v>30</v>
      </c>
      <c r="S293" s="3">
        <v>2</v>
      </c>
      <c r="T293" s="3">
        <v>17</v>
      </c>
      <c r="U293" s="3">
        <v>1</v>
      </c>
      <c r="V293" s="3">
        <v>6</v>
      </c>
      <c r="W293" s="3">
        <v>1</v>
      </c>
      <c r="X293" s="3">
        <v>12</v>
      </c>
      <c r="Y293" s="3">
        <v>3</v>
      </c>
      <c r="Z293" s="3">
        <v>22</v>
      </c>
      <c r="AA293" s="3">
        <v>33</v>
      </c>
      <c r="AB293" s="3">
        <v>372</v>
      </c>
      <c r="AC293" s="4">
        <v>27.142857142856968</v>
      </c>
      <c r="AD293" s="3">
        <v>15</v>
      </c>
    </row>
    <row r="294" spans="1:141" ht="25.5" x14ac:dyDescent="0.25">
      <c r="A294" s="96"/>
      <c r="B294" s="2" t="s">
        <v>111</v>
      </c>
      <c r="C294" s="3">
        <v>0</v>
      </c>
      <c r="D294" s="3">
        <v>0</v>
      </c>
      <c r="E294" s="3">
        <v>1</v>
      </c>
      <c r="F294" s="3">
        <v>12</v>
      </c>
      <c r="G294" s="3">
        <v>4</v>
      </c>
      <c r="H294" s="3">
        <v>42</v>
      </c>
      <c r="I294" s="3">
        <v>1</v>
      </c>
      <c r="J294" s="3">
        <v>11</v>
      </c>
      <c r="K294" s="3">
        <v>4</v>
      </c>
      <c r="L294" s="3">
        <v>52</v>
      </c>
      <c r="M294" s="3">
        <v>1</v>
      </c>
      <c r="N294" s="3">
        <v>19</v>
      </c>
      <c r="O294" s="3">
        <v>0</v>
      </c>
      <c r="P294" s="3">
        <v>0</v>
      </c>
      <c r="Q294" s="3">
        <v>4</v>
      </c>
      <c r="R294" s="3">
        <v>34</v>
      </c>
      <c r="S294" s="3">
        <v>0</v>
      </c>
      <c r="T294" s="3">
        <v>0</v>
      </c>
      <c r="U294" s="3">
        <v>0</v>
      </c>
      <c r="V294" s="3">
        <v>0</v>
      </c>
      <c r="W294" s="3">
        <v>1</v>
      </c>
      <c r="X294" s="3">
        <v>8</v>
      </c>
      <c r="Y294" s="3">
        <v>2</v>
      </c>
      <c r="Z294" s="3">
        <v>9</v>
      </c>
      <c r="AA294" s="3">
        <v>18</v>
      </c>
      <c r="AB294" s="3">
        <v>187</v>
      </c>
      <c r="AC294" s="4">
        <v>13.33333333333321</v>
      </c>
      <c r="AD294" s="3">
        <v>9</v>
      </c>
    </row>
    <row r="295" spans="1:141" ht="15" x14ac:dyDescent="0.25">
      <c r="A295" s="97"/>
      <c r="B295" s="2" t="s">
        <v>178</v>
      </c>
      <c r="C295" s="5">
        <f t="shared" ref="C295:R295" si="71">SUM(C292:C294)</f>
        <v>0</v>
      </c>
      <c r="D295" s="5">
        <f t="shared" si="71"/>
        <v>0</v>
      </c>
      <c r="E295" s="5">
        <f t="shared" si="71"/>
        <v>2</v>
      </c>
      <c r="F295" s="5">
        <f t="shared" si="71"/>
        <v>26</v>
      </c>
      <c r="G295" s="5">
        <f t="shared" si="71"/>
        <v>8</v>
      </c>
      <c r="H295" s="5">
        <f t="shared" si="71"/>
        <v>103</v>
      </c>
      <c r="I295" s="5">
        <f t="shared" si="71"/>
        <v>8</v>
      </c>
      <c r="J295" s="5">
        <f t="shared" si="71"/>
        <v>106</v>
      </c>
      <c r="K295" s="5">
        <f t="shared" si="71"/>
        <v>10</v>
      </c>
      <c r="L295" s="5">
        <f t="shared" si="71"/>
        <v>113</v>
      </c>
      <c r="M295" s="5">
        <f t="shared" si="71"/>
        <v>5</v>
      </c>
      <c r="N295" s="5">
        <f t="shared" si="71"/>
        <v>60</v>
      </c>
      <c r="O295" s="5">
        <f t="shared" si="71"/>
        <v>3</v>
      </c>
      <c r="P295" s="5">
        <f t="shared" si="71"/>
        <v>35</v>
      </c>
      <c r="Q295" s="5">
        <f t="shared" si="71"/>
        <v>8</v>
      </c>
      <c r="R295" s="5">
        <f t="shared" si="71"/>
        <v>70</v>
      </c>
      <c r="S295" s="5">
        <f t="shared" ref="S295:AD295" si="72">SUM(S292:S294)</f>
        <v>2</v>
      </c>
      <c r="T295" s="5">
        <f t="shared" si="72"/>
        <v>17</v>
      </c>
      <c r="U295" s="5">
        <f t="shared" si="72"/>
        <v>1</v>
      </c>
      <c r="V295" s="5">
        <f t="shared" si="72"/>
        <v>6</v>
      </c>
      <c r="W295" s="5">
        <f t="shared" si="72"/>
        <v>2</v>
      </c>
      <c r="X295" s="5">
        <f t="shared" si="72"/>
        <v>20</v>
      </c>
      <c r="Y295" s="5">
        <f t="shared" si="72"/>
        <v>6</v>
      </c>
      <c r="Z295" s="5">
        <f t="shared" si="72"/>
        <v>35</v>
      </c>
      <c r="AA295" s="5">
        <f t="shared" si="72"/>
        <v>55</v>
      </c>
      <c r="AB295" s="5">
        <f t="shared" si="72"/>
        <v>591</v>
      </c>
      <c r="AC295" s="6">
        <f t="shared" si="72"/>
        <v>43.428571428571111</v>
      </c>
      <c r="AD295" s="5">
        <f t="shared" si="72"/>
        <v>26</v>
      </c>
    </row>
    <row r="296" spans="1:141" s="52" customFormat="1" ht="11.25" customHeight="1" x14ac:dyDescent="0.25">
      <c r="A296" s="49"/>
      <c r="B296" s="49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1"/>
      <c r="AD296" s="50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8"/>
    </row>
    <row r="297" spans="1:141" ht="20.25" customHeight="1" x14ac:dyDescent="0.25">
      <c r="A297" s="101" t="s">
        <v>149</v>
      </c>
      <c r="B297" s="2" t="s">
        <v>1</v>
      </c>
      <c r="C297" s="3">
        <v>15</v>
      </c>
      <c r="D297" s="3">
        <v>274</v>
      </c>
      <c r="E297" s="3">
        <v>19</v>
      </c>
      <c r="F297" s="3">
        <v>331</v>
      </c>
      <c r="G297" s="3">
        <v>19</v>
      </c>
      <c r="H297" s="3">
        <v>289</v>
      </c>
      <c r="I297" s="3">
        <v>14</v>
      </c>
      <c r="J297" s="3">
        <v>232</v>
      </c>
      <c r="K297" s="3">
        <v>16</v>
      </c>
      <c r="L297" s="3">
        <v>243</v>
      </c>
      <c r="M297" s="3">
        <v>13</v>
      </c>
      <c r="N297" s="3">
        <v>174</v>
      </c>
      <c r="O297" s="3">
        <v>10</v>
      </c>
      <c r="P297" s="3">
        <v>134</v>
      </c>
      <c r="Q297" s="3">
        <v>9</v>
      </c>
      <c r="R297" s="3">
        <v>111</v>
      </c>
      <c r="S297" s="3">
        <v>10</v>
      </c>
      <c r="T297" s="3">
        <v>126</v>
      </c>
      <c r="U297" s="3">
        <v>11</v>
      </c>
      <c r="V297" s="3">
        <v>122</v>
      </c>
      <c r="W297" s="3">
        <v>12</v>
      </c>
      <c r="X297" s="3">
        <v>118</v>
      </c>
      <c r="Y297" s="3">
        <v>2</v>
      </c>
      <c r="Z297" s="3">
        <v>19</v>
      </c>
      <c r="AA297" s="3">
        <v>150</v>
      </c>
      <c r="AB297" s="3">
        <v>2173</v>
      </c>
      <c r="AC297" s="4">
        <v>93.95238095238004</v>
      </c>
      <c r="AD297" s="3">
        <v>65</v>
      </c>
    </row>
    <row r="298" spans="1:141" ht="15" customHeight="1" x14ac:dyDescent="0.25">
      <c r="A298" s="102"/>
      <c r="B298" s="1" t="s">
        <v>178</v>
      </c>
      <c r="C298" s="7">
        <v>15</v>
      </c>
      <c r="D298" s="7">
        <v>274</v>
      </c>
      <c r="E298" s="7">
        <v>19</v>
      </c>
      <c r="F298" s="7">
        <v>331</v>
      </c>
      <c r="G298" s="7">
        <v>19</v>
      </c>
      <c r="H298" s="7">
        <v>289</v>
      </c>
      <c r="I298" s="7">
        <v>14</v>
      </c>
      <c r="J298" s="7">
        <v>232</v>
      </c>
      <c r="K298" s="7">
        <v>16</v>
      </c>
      <c r="L298" s="7">
        <v>243</v>
      </c>
      <c r="M298" s="7">
        <v>13</v>
      </c>
      <c r="N298" s="7">
        <v>174</v>
      </c>
      <c r="O298" s="7">
        <v>10</v>
      </c>
      <c r="P298" s="7">
        <v>134</v>
      </c>
      <c r="Q298" s="7">
        <v>9</v>
      </c>
      <c r="R298" s="7">
        <v>111</v>
      </c>
      <c r="S298" s="7">
        <v>10</v>
      </c>
      <c r="T298" s="7">
        <v>126</v>
      </c>
      <c r="U298" s="7">
        <v>11</v>
      </c>
      <c r="V298" s="7">
        <v>122</v>
      </c>
      <c r="W298" s="7">
        <v>12</v>
      </c>
      <c r="X298" s="7">
        <v>118</v>
      </c>
      <c r="Y298" s="7">
        <v>2</v>
      </c>
      <c r="Z298" s="7">
        <v>19</v>
      </c>
      <c r="AA298" s="7">
        <v>150</v>
      </c>
      <c r="AB298" s="7">
        <v>2173</v>
      </c>
      <c r="AC298" s="7">
        <v>93.95238095238004</v>
      </c>
      <c r="AD298" s="7">
        <v>65</v>
      </c>
    </row>
    <row r="299" spans="1:141" s="52" customFormat="1" ht="15.75" customHeight="1" x14ac:dyDescent="0.25"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8"/>
    </row>
    <row r="300" spans="1:141" s="13" customFormat="1" ht="12.75" x14ac:dyDescent="0.2">
      <c r="A300" s="98" t="s">
        <v>150</v>
      </c>
      <c r="B300" s="10" t="s">
        <v>110</v>
      </c>
      <c r="C300" s="11">
        <v>6</v>
      </c>
      <c r="D300" s="11">
        <v>126</v>
      </c>
      <c r="E300" s="11">
        <v>1</v>
      </c>
      <c r="F300" s="11">
        <v>21</v>
      </c>
      <c r="G300" s="11">
        <v>1</v>
      </c>
      <c r="H300" s="11">
        <v>24</v>
      </c>
      <c r="I300" s="11">
        <v>1</v>
      </c>
      <c r="J300" s="11">
        <v>28</v>
      </c>
      <c r="K300" s="11">
        <v>1</v>
      </c>
      <c r="L300" s="11">
        <v>25</v>
      </c>
      <c r="M300" s="11">
        <v>1</v>
      </c>
      <c r="N300" s="11">
        <v>21</v>
      </c>
      <c r="O300" s="11">
        <v>2</v>
      </c>
      <c r="P300" s="11">
        <v>40</v>
      </c>
      <c r="Q300" s="11">
        <v>2</v>
      </c>
      <c r="R300" s="11">
        <v>44</v>
      </c>
      <c r="S300" s="11">
        <v>1</v>
      </c>
      <c r="T300" s="11">
        <v>21</v>
      </c>
      <c r="U300" s="11">
        <v>0</v>
      </c>
      <c r="V300" s="11">
        <v>0</v>
      </c>
      <c r="W300" s="11">
        <v>0</v>
      </c>
      <c r="X300" s="11">
        <v>0</v>
      </c>
      <c r="Y300" s="11">
        <v>1</v>
      </c>
      <c r="Z300" s="11">
        <v>13</v>
      </c>
      <c r="AA300" s="11">
        <v>17</v>
      </c>
      <c r="AB300" s="11">
        <v>363</v>
      </c>
      <c r="AC300" s="12">
        <v>12.76490476190469</v>
      </c>
      <c r="AD300" s="11">
        <v>17</v>
      </c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69"/>
    </row>
    <row r="301" spans="1:141" s="13" customFormat="1" ht="12.75" x14ac:dyDescent="0.2">
      <c r="A301" s="100"/>
      <c r="B301" s="10" t="s">
        <v>178</v>
      </c>
      <c r="C301" s="35">
        <v>6</v>
      </c>
      <c r="D301" s="35">
        <v>126</v>
      </c>
      <c r="E301" s="35">
        <v>1</v>
      </c>
      <c r="F301" s="35">
        <v>21</v>
      </c>
      <c r="G301" s="35">
        <v>1</v>
      </c>
      <c r="H301" s="35">
        <v>24</v>
      </c>
      <c r="I301" s="35">
        <v>1</v>
      </c>
      <c r="J301" s="35">
        <v>28</v>
      </c>
      <c r="K301" s="35">
        <v>1</v>
      </c>
      <c r="L301" s="35">
        <v>25</v>
      </c>
      <c r="M301" s="35">
        <v>1</v>
      </c>
      <c r="N301" s="35">
        <v>21</v>
      </c>
      <c r="O301" s="35">
        <v>2</v>
      </c>
      <c r="P301" s="35">
        <v>40</v>
      </c>
      <c r="Q301" s="35">
        <v>2</v>
      </c>
      <c r="R301" s="35">
        <v>44</v>
      </c>
      <c r="S301" s="35">
        <v>1</v>
      </c>
      <c r="T301" s="35">
        <v>21</v>
      </c>
      <c r="U301" s="35">
        <v>0</v>
      </c>
      <c r="V301" s="35">
        <v>0</v>
      </c>
      <c r="W301" s="35">
        <v>0</v>
      </c>
      <c r="X301" s="35">
        <v>0</v>
      </c>
      <c r="Y301" s="35">
        <v>1</v>
      </c>
      <c r="Z301" s="35">
        <v>13</v>
      </c>
      <c r="AA301" s="35">
        <v>17</v>
      </c>
      <c r="AB301" s="35">
        <v>363</v>
      </c>
      <c r="AC301" s="36">
        <v>12.76490476190469</v>
      </c>
      <c r="AD301" s="35">
        <v>17</v>
      </c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69"/>
    </row>
    <row r="302" spans="1:141" s="58" customFormat="1" ht="12.75" x14ac:dyDescent="0.2">
      <c r="A302" s="55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7"/>
      <c r="AD302" s="56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2"/>
    </row>
    <row r="303" spans="1:141" s="13" customFormat="1" ht="17.25" customHeight="1" x14ac:dyDescent="0.2">
      <c r="A303" s="98" t="s">
        <v>151</v>
      </c>
      <c r="B303" s="10" t="s">
        <v>26</v>
      </c>
      <c r="C303" s="11">
        <v>0</v>
      </c>
      <c r="D303" s="11">
        <v>0</v>
      </c>
      <c r="E303" s="11">
        <v>2</v>
      </c>
      <c r="F303" s="11">
        <v>28</v>
      </c>
      <c r="G303" s="11">
        <v>3</v>
      </c>
      <c r="H303" s="11">
        <v>42</v>
      </c>
      <c r="I303" s="11">
        <v>1</v>
      </c>
      <c r="J303" s="11">
        <v>12</v>
      </c>
      <c r="K303" s="11">
        <v>2</v>
      </c>
      <c r="L303" s="11">
        <v>24</v>
      </c>
      <c r="M303" s="11">
        <v>0</v>
      </c>
      <c r="N303" s="11">
        <v>0</v>
      </c>
      <c r="O303" s="11">
        <v>1</v>
      </c>
      <c r="P303" s="11">
        <v>10</v>
      </c>
      <c r="Q303" s="11">
        <v>1</v>
      </c>
      <c r="R303" s="11">
        <v>10</v>
      </c>
      <c r="S303" s="11">
        <v>1</v>
      </c>
      <c r="T303" s="11">
        <v>10</v>
      </c>
      <c r="U303" s="11">
        <v>0</v>
      </c>
      <c r="V303" s="11">
        <v>0</v>
      </c>
      <c r="W303" s="11">
        <v>0</v>
      </c>
      <c r="X303" s="11">
        <v>0</v>
      </c>
      <c r="Y303" s="11">
        <v>5</v>
      </c>
      <c r="Z303" s="11">
        <v>29</v>
      </c>
      <c r="AA303" s="11">
        <v>16</v>
      </c>
      <c r="AB303" s="11">
        <v>165</v>
      </c>
      <c r="AC303" s="12">
        <v>12.71</v>
      </c>
      <c r="AD303" s="11">
        <v>9</v>
      </c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69"/>
    </row>
    <row r="304" spans="1:141" s="37" customFormat="1" ht="18" customHeight="1" x14ac:dyDescent="0.2">
      <c r="A304" s="99"/>
      <c r="B304" s="10" t="s">
        <v>5</v>
      </c>
      <c r="C304" s="11">
        <v>1</v>
      </c>
      <c r="D304" s="11">
        <v>16</v>
      </c>
      <c r="E304" s="11">
        <v>0</v>
      </c>
      <c r="F304" s="11">
        <v>0</v>
      </c>
      <c r="G304" s="11">
        <v>1</v>
      </c>
      <c r="H304" s="11">
        <v>14</v>
      </c>
      <c r="I304" s="11">
        <v>0</v>
      </c>
      <c r="J304" s="11">
        <v>0</v>
      </c>
      <c r="K304" s="11">
        <v>0</v>
      </c>
      <c r="L304" s="11">
        <v>0</v>
      </c>
      <c r="M304" s="11">
        <v>1</v>
      </c>
      <c r="N304" s="11">
        <v>12</v>
      </c>
      <c r="O304" s="11">
        <v>0</v>
      </c>
      <c r="P304" s="11">
        <v>0</v>
      </c>
      <c r="Q304" s="11">
        <v>2</v>
      </c>
      <c r="R304" s="11">
        <v>20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5</v>
      </c>
      <c r="AB304" s="11">
        <v>62</v>
      </c>
      <c r="AC304" s="12">
        <v>3.48</v>
      </c>
      <c r="AD304" s="11">
        <v>3</v>
      </c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3"/>
    </row>
    <row r="305" spans="1:141" ht="15" customHeight="1" x14ac:dyDescent="0.25">
      <c r="A305" s="100"/>
      <c r="B305" s="1" t="s">
        <v>178</v>
      </c>
      <c r="C305" s="7">
        <f t="shared" ref="C305:R305" si="73">SUM(C303:C304)</f>
        <v>1</v>
      </c>
      <c r="D305" s="7">
        <f t="shared" si="73"/>
        <v>16</v>
      </c>
      <c r="E305" s="7">
        <f t="shared" si="73"/>
        <v>2</v>
      </c>
      <c r="F305" s="7">
        <f t="shared" si="73"/>
        <v>28</v>
      </c>
      <c r="G305" s="7">
        <f t="shared" si="73"/>
        <v>4</v>
      </c>
      <c r="H305" s="7">
        <f t="shared" si="73"/>
        <v>56</v>
      </c>
      <c r="I305" s="7">
        <f t="shared" si="73"/>
        <v>1</v>
      </c>
      <c r="J305" s="7">
        <f t="shared" si="73"/>
        <v>12</v>
      </c>
      <c r="K305" s="7">
        <f t="shared" si="73"/>
        <v>2</v>
      </c>
      <c r="L305" s="7">
        <f t="shared" si="73"/>
        <v>24</v>
      </c>
      <c r="M305" s="7">
        <f t="shared" si="73"/>
        <v>1</v>
      </c>
      <c r="N305" s="7">
        <f t="shared" si="73"/>
        <v>12</v>
      </c>
      <c r="O305" s="7">
        <f t="shared" si="73"/>
        <v>1</v>
      </c>
      <c r="P305" s="7">
        <f t="shared" si="73"/>
        <v>10</v>
      </c>
      <c r="Q305" s="7">
        <f t="shared" si="73"/>
        <v>3</v>
      </c>
      <c r="R305" s="7">
        <f t="shared" si="73"/>
        <v>30</v>
      </c>
      <c r="S305" s="7">
        <f t="shared" ref="S305:AD305" si="74">SUM(S303:S304)</f>
        <v>1</v>
      </c>
      <c r="T305" s="7">
        <f t="shared" si="74"/>
        <v>10</v>
      </c>
      <c r="U305" s="7">
        <f t="shared" si="74"/>
        <v>0</v>
      </c>
      <c r="V305" s="7">
        <f t="shared" si="74"/>
        <v>0</v>
      </c>
      <c r="W305" s="7">
        <f t="shared" si="74"/>
        <v>0</v>
      </c>
      <c r="X305" s="7">
        <f t="shared" si="74"/>
        <v>0</v>
      </c>
      <c r="Y305" s="7">
        <f t="shared" si="74"/>
        <v>5</v>
      </c>
      <c r="Z305" s="7">
        <f t="shared" si="74"/>
        <v>29</v>
      </c>
      <c r="AA305" s="7">
        <f t="shared" si="74"/>
        <v>21</v>
      </c>
      <c r="AB305" s="7">
        <f t="shared" si="74"/>
        <v>227</v>
      </c>
      <c r="AC305" s="9">
        <f t="shared" si="74"/>
        <v>16.190000000000001</v>
      </c>
      <c r="AD305" s="7">
        <f t="shared" si="74"/>
        <v>12</v>
      </c>
    </row>
    <row r="306" spans="1:141" s="52" customFormat="1" ht="11.25" customHeight="1" x14ac:dyDescent="0.25"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8"/>
    </row>
    <row r="307" spans="1:141" s="13" customFormat="1" ht="15.75" customHeight="1" x14ac:dyDescent="0.2">
      <c r="A307" s="98" t="s">
        <v>152</v>
      </c>
      <c r="B307" s="10" t="s">
        <v>115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1</v>
      </c>
      <c r="N307" s="11">
        <v>11</v>
      </c>
      <c r="O307" s="11">
        <v>0</v>
      </c>
      <c r="P307" s="11">
        <v>0</v>
      </c>
      <c r="Q307" s="11">
        <v>0</v>
      </c>
      <c r="R307" s="11">
        <v>0</v>
      </c>
      <c r="S307" s="11">
        <v>1</v>
      </c>
      <c r="T307" s="11">
        <v>8</v>
      </c>
      <c r="U307" s="11">
        <v>0</v>
      </c>
      <c r="V307" s="11">
        <v>0</v>
      </c>
      <c r="W307" s="11">
        <v>0</v>
      </c>
      <c r="X307" s="11">
        <v>0</v>
      </c>
      <c r="Y307" s="11">
        <v>1</v>
      </c>
      <c r="Z307" s="11">
        <v>3</v>
      </c>
      <c r="AA307" s="11">
        <v>3</v>
      </c>
      <c r="AB307" s="11">
        <v>22</v>
      </c>
      <c r="AC307" s="12">
        <v>2.86</v>
      </c>
      <c r="AD307" s="11">
        <v>2</v>
      </c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69"/>
    </row>
    <row r="308" spans="1:141" s="13" customFormat="1" ht="16.5" customHeight="1" x14ac:dyDescent="0.2">
      <c r="A308" s="99"/>
      <c r="B308" s="10" t="s">
        <v>110</v>
      </c>
      <c r="C308" s="11">
        <v>4</v>
      </c>
      <c r="D308" s="11">
        <v>68</v>
      </c>
      <c r="E308" s="11">
        <v>2</v>
      </c>
      <c r="F308" s="11">
        <v>29</v>
      </c>
      <c r="G308" s="11">
        <v>2</v>
      </c>
      <c r="H308" s="11">
        <v>36</v>
      </c>
      <c r="I308" s="11">
        <v>1</v>
      </c>
      <c r="J308" s="11">
        <v>18</v>
      </c>
      <c r="K308" s="11">
        <v>2</v>
      </c>
      <c r="L308" s="11">
        <v>25</v>
      </c>
      <c r="M308" s="11">
        <v>2</v>
      </c>
      <c r="N308" s="11">
        <v>22</v>
      </c>
      <c r="O308" s="11">
        <v>2</v>
      </c>
      <c r="P308" s="11">
        <v>31</v>
      </c>
      <c r="Q308" s="11">
        <v>1</v>
      </c>
      <c r="R308" s="11">
        <v>13</v>
      </c>
      <c r="S308" s="11">
        <v>1</v>
      </c>
      <c r="T308" s="11">
        <v>13</v>
      </c>
      <c r="U308" s="11">
        <v>3</v>
      </c>
      <c r="V308" s="11">
        <v>38</v>
      </c>
      <c r="W308" s="11">
        <v>3</v>
      </c>
      <c r="X308" s="11">
        <v>24</v>
      </c>
      <c r="Y308" s="11">
        <v>8</v>
      </c>
      <c r="Z308" s="11">
        <v>54</v>
      </c>
      <c r="AA308" s="11">
        <v>31</v>
      </c>
      <c r="AB308" s="11">
        <v>371</v>
      </c>
      <c r="AC308" s="12">
        <v>24.57</v>
      </c>
      <c r="AD308" s="11">
        <v>14</v>
      </c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69"/>
    </row>
    <row r="309" spans="1:141" s="13" customFormat="1" ht="12.75" customHeight="1" x14ac:dyDescent="0.2">
      <c r="A309" s="100"/>
      <c r="B309" s="10" t="s">
        <v>178</v>
      </c>
      <c r="C309" s="35">
        <f t="shared" ref="C309:R309" si="75">SUM(C307:C308)</f>
        <v>4</v>
      </c>
      <c r="D309" s="35">
        <f t="shared" si="75"/>
        <v>68</v>
      </c>
      <c r="E309" s="35">
        <f t="shared" si="75"/>
        <v>2</v>
      </c>
      <c r="F309" s="35">
        <f t="shared" si="75"/>
        <v>29</v>
      </c>
      <c r="G309" s="35">
        <f t="shared" si="75"/>
        <v>2</v>
      </c>
      <c r="H309" s="35">
        <f t="shared" si="75"/>
        <v>36</v>
      </c>
      <c r="I309" s="35">
        <f t="shared" si="75"/>
        <v>1</v>
      </c>
      <c r="J309" s="35">
        <f t="shared" si="75"/>
        <v>18</v>
      </c>
      <c r="K309" s="35">
        <f t="shared" si="75"/>
        <v>2</v>
      </c>
      <c r="L309" s="35">
        <f t="shared" si="75"/>
        <v>25</v>
      </c>
      <c r="M309" s="35">
        <f t="shared" si="75"/>
        <v>3</v>
      </c>
      <c r="N309" s="35">
        <f t="shared" si="75"/>
        <v>33</v>
      </c>
      <c r="O309" s="35">
        <f t="shared" si="75"/>
        <v>2</v>
      </c>
      <c r="P309" s="35">
        <f t="shared" si="75"/>
        <v>31</v>
      </c>
      <c r="Q309" s="35">
        <f t="shared" si="75"/>
        <v>1</v>
      </c>
      <c r="R309" s="35">
        <f t="shared" si="75"/>
        <v>13</v>
      </c>
      <c r="S309" s="35">
        <f t="shared" ref="S309:AD309" si="76">SUM(S307:S308)</f>
        <v>2</v>
      </c>
      <c r="T309" s="35">
        <f t="shared" si="76"/>
        <v>21</v>
      </c>
      <c r="U309" s="35">
        <f t="shared" si="76"/>
        <v>3</v>
      </c>
      <c r="V309" s="35">
        <f t="shared" si="76"/>
        <v>38</v>
      </c>
      <c r="W309" s="35">
        <f t="shared" si="76"/>
        <v>3</v>
      </c>
      <c r="X309" s="35">
        <f t="shared" si="76"/>
        <v>24</v>
      </c>
      <c r="Y309" s="35">
        <f t="shared" si="76"/>
        <v>9</v>
      </c>
      <c r="Z309" s="35">
        <f t="shared" si="76"/>
        <v>57</v>
      </c>
      <c r="AA309" s="35">
        <f t="shared" si="76"/>
        <v>34</v>
      </c>
      <c r="AB309" s="35">
        <f t="shared" si="76"/>
        <v>393</v>
      </c>
      <c r="AC309" s="36">
        <f t="shared" si="76"/>
        <v>27.43</v>
      </c>
      <c r="AD309" s="35">
        <f t="shared" si="76"/>
        <v>16</v>
      </c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69"/>
    </row>
    <row r="310" spans="1:141" s="58" customFormat="1" ht="12" customHeight="1" x14ac:dyDescent="0.2">
      <c r="A310" s="59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7"/>
      <c r="AD310" s="56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2"/>
    </row>
    <row r="311" spans="1:141" s="13" customFormat="1" ht="17.25" customHeight="1" x14ac:dyDescent="0.2">
      <c r="A311" s="98" t="s">
        <v>84</v>
      </c>
      <c r="B311" s="10" t="s">
        <v>1</v>
      </c>
      <c r="C311" s="11">
        <v>0</v>
      </c>
      <c r="D311" s="11">
        <v>0</v>
      </c>
      <c r="E311" s="11">
        <v>1</v>
      </c>
      <c r="F311" s="11">
        <v>14</v>
      </c>
      <c r="G311" s="11">
        <v>1</v>
      </c>
      <c r="H311" s="11">
        <v>13</v>
      </c>
      <c r="I311" s="11">
        <v>1</v>
      </c>
      <c r="J311" s="11">
        <v>13</v>
      </c>
      <c r="K311" s="11">
        <v>1</v>
      </c>
      <c r="L311" s="11">
        <v>13</v>
      </c>
      <c r="M311" s="11">
        <v>1</v>
      </c>
      <c r="N311" s="11">
        <v>10</v>
      </c>
      <c r="O311" s="11">
        <v>1</v>
      </c>
      <c r="P311" s="11">
        <v>11</v>
      </c>
      <c r="Q311" s="11">
        <v>1</v>
      </c>
      <c r="R311" s="11">
        <v>9</v>
      </c>
      <c r="S311" s="11">
        <v>1</v>
      </c>
      <c r="T311" s="11">
        <v>7</v>
      </c>
      <c r="U311" s="11">
        <v>1</v>
      </c>
      <c r="V311" s="11">
        <v>8</v>
      </c>
      <c r="W311" s="11">
        <v>1</v>
      </c>
      <c r="X311" s="11">
        <v>6</v>
      </c>
      <c r="Y311" s="11">
        <v>0</v>
      </c>
      <c r="Z311" s="11">
        <v>0</v>
      </c>
      <c r="AA311" s="11">
        <v>10</v>
      </c>
      <c r="AB311" s="11">
        <v>104</v>
      </c>
      <c r="AC311" s="12">
        <v>7.9999999999998996</v>
      </c>
      <c r="AD311" s="11">
        <v>8</v>
      </c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69"/>
    </row>
    <row r="312" spans="1:141" s="13" customFormat="1" ht="15.75" customHeight="1" x14ac:dyDescent="0.2">
      <c r="A312" s="99"/>
      <c r="B312" s="10" t="s">
        <v>114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1</v>
      </c>
      <c r="L312" s="11">
        <v>10</v>
      </c>
      <c r="M312" s="11">
        <v>0</v>
      </c>
      <c r="N312" s="11">
        <v>0</v>
      </c>
      <c r="O312" s="11">
        <v>0</v>
      </c>
      <c r="P312" s="11">
        <v>0</v>
      </c>
      <c r="Q312" s="11">
        <v>1</v>
      </c>
      <c r="R312" s="11">
        <v>12</v>
      </c>
      <c r="S312" s="11">
        <v>0</v>
      </c>
      <c r="T312" s="11">
        <v>0</v>
      </c>
      <c r="U312" s="11">
        <v>0</v>
      </c>
      <c r="V312" s="11">
        <v>0</v>
      </c>
      <c r="W312" s="11">
        <v>2</v>
      </c>
      <c r="X312" s="11">
        <v>10</v>
      </c>
      <c r="Y312" s="11">
        <v>3</v>
      </c>
      <c r="Z312" s="11">
        <v>18</v>
      </c>
      <c r="AA312" s="11">
        <v>7</v>
      </c>
      <c r="AB312" s="11">
        <v>50</v>
      </c>
      <c r="AC312" s="12">
        <v>5.71428571428567</v>
      </c>
      <c r="AD312" s="11">
        <v>3</v>
      </c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69"/>
    </row>
    <row r="313" spans="1:141" s="13" customFormat="1" ht="17.25" customHeight="1" x14ac:dyDescent="0.2">
      <c r="A313" s="99"/>
      <c r="B313" s="10" t="s">
        <v>96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</v>
      </c>
      <c r="P313" s="11">
        <v>5</v>
      </c>
      <c r="Q313" s="11">
        <v>0</v>
      </c>
      <c r="R313" s="11">
        <v>0</v>
      </c>
      <c r="S313" s="11">
        <v>0</v>
      </c>
      <c r="T313" s="11">
        <v>0</v>
      </c>
      <c r="U313" s="11">
        <v>1</v>
      </c>
      <c r="V313" s="11">
        <v>5</v>
      </c>
      <c r="W313" s="11">
        <v>0</v>
      </c>
      <c r="X313" s="11">
        <v>0</v>
      </c>
      <c r="Y313" s="11">
        <v>0</v>
      </c>
      <c r="Z313" s="11">
        <v>0</v>
      </c>
      <c r="AA313" s="11">
        <v>2</v>
      </c>
      <c r="AB313" s="11">
        <v>10</v>
      </c>
      <c r="AC313" s="12">
        <v>1.8571428571428401</v>
      </c>
      <c r="AD313" s="11">
        <v>2</v>
      </c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69"/>
    </row>
    <row r="314" spans="1:141" s="13" customFormat="1" ht="18" customHeight="1" x14ac:dyDescent="0.2">
      <c r="A314" s="99"/>
      <c r="B314" s="10" t="s">
        <v>116</v>
      </c>
      <c r="C314" s="11">
        <v>1</v>
      </c>
      <c r="D314" s="11">
        <v>19</v>
      </c>
      <c r="E314" s="11">
        <v>1</v>
      </c>
      <c r="F314" s="11">
        <v>17</v>
      </c>
      <c r="G314" s="11">
        <v>1</v>
      </c>
      <c r="H314" s="11">
        <v>13</v>
      </c>
      <c r="I314" s="11">
        <v>1</v>
      </c>
      <c r="J314" s="11">
        <v>10</v>
      </c>
      <c r="K314" s="11">
        <v>1</v>
      </c>
      <c r="L314" s="11">
        <v>13</v>
      </c>
      <c r="M314" s="11">
        <v>1</v>
      </c>
      <c r="N314" s="11">
        <v>12</v>
      </c>
      <c r="O314" s="11">
        <v>2</v>
      </c>
      <c r="P314" s="11">
        <v>16</v>
      </c>
      <c r="Q314" s="11">
        <v>1</v>
      </c>
      <c r="R314" s="11">
        <v>6</v>
      </c>
      <c r="S314" s="11">
        <v>0</v>
      </c>
      <c r="T314" s="11">
        <v>0</v>
      </c>
      <c r="U314" s="11">
        <v>1</v>
      </c>
      <c r="V314" s="11">
        <v>4</v>
      </c>
      <c r="W314" s="11">
        <v>1</v>
      </c>
      <c r="X314" s="11">
        <v>3</v>
      </c>
      <c r="Y314" s="11">
        <v>2</v>
      </c>
      <c r="Z314" s="11">
        <v>10</v>
      </c>
      <c r="AA314" s="11">
        <v>13</v>
      </c>
      <c r="AB314" s="11">
        <v>123</v>
      </c>
      <c r="AC314" s="12">
        <v>8.6666666666666003</v>
      </c>
      <c r="AD314" s="11">
        <v>6</v>
      </c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69"/>
    </row>
    <row r="315" spans="1:141" s="13" customFormat="1" ht="12.75" customHeight="1" x14ac:dyDescent="0.2">
      <c r="A315" s="100"/>
      <c r="B315" s="10" t="s">
        <v>178</v>
      </c>
      <c r="C315" s="35">
        <f t="shared" ref="C315:R315" si="77">SUM(C311:C314)</f>
        <v>1</v>
      </c>
      <c r="D315" s="35">
        <f t="shared" si="77"/>
        <v>19</v>
      </c>
      <c r="E315" s="35">
        <f t="shared" si="77"/>
        <v>2</v>
      </c>
      <c r="F315" s="35">
        <f t="shared" si="77"/>
        <v>31</v>
      </c>
      <c r="G315" s="35">
        <f t="shared" si="77"/>
        <v>2</v>
      </c>
      <c r="H315" s="35">
        <f t="shared" si="77"/>
        <v>26</v>
      </c>
      <c r="I315" s="35">
        <f t="shared" si="77"/>
        <v>2</v>
      </c>
      <c r="J315" s="35">
        <f t="shared" si="77"/>
        <v>23</v>
      </c>
      <c r="K315" s="35">
        <f t="shared" si="77"/>
        <v>3</v>
      </c>
      <c r="L315" s="35">
        <f t="shared" si="77"/>
        <v>36</v>
      </c>
      <c r="M315" s="35">
        <f t="shared" si="77"/>
        <v>2</v>
      </c>
      <c r="N315" s="35">
        <f t="shared" si="77"/>
        <v>22</v>
      </c>
      <c r="O315" s="35">
        <f t="shared" si="77"/>
        <v>4</v>
      </c>
      <c r="P315" s="35">
        <f t="shared" si="77"/>
        <v>32</v>
      </c>
      <c r="Q315" s="35">
        <f t="shared" si="77"/>
        <v>3</v>
      </c>
      <c r="R315" s="35">
        <f t="shared" si="77"/>
        <v>27</v>
      </c>
      <c r="S315" s="35">
        <f t="shared" ref="S315:AD315" si="78">SUM(S311:S314)</f>
        <v>1</v>
      </c>
      <c r="T315" s="35">
        <f t="shared" si="78"/>
        <v>7</v>
      </c>
      <c r="U315" s="35">
        <f t="shared" si="78"/>
        <v>3</v>
      </c>
      <c r="V315" s="35">
        <f t="shared" si="78"/>
        <v>17</v>
      </c>
      <c r="W315" s="35">
        <f t="shared" si="78"/>
        <v>4</v>
      </c>
      <c r="X315" s="35">
        <f t="shared" si="78"/>
        <v>19</v>
      </c>
      <c r="Y315" s="35">
        <f t="shared" si="78"/>
        <v>5</v>
      </c>
      <c r="Z315" s="35">
        <f t="shared" si="78"/>
        <v>28</v>
      </c>
      <c r="AA315" s="35">
        <f t="shared" si="78"/>
        <v>32</v>
      </c>
      <c r="AB315" s="35">
        <f t="shared" si="78"/>
        <v>287</v>
      </c>
      <c r="AC315" s="36">
        <f t="shared" si="78"/>
        <v>24.23809523809501</v>
      </c>
      <c r="AD315" s="35">
        <f t="shared" si="78"/>
        <v>19</v>
      </c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69"/>
    </row>
    <row r="316" spans="1:141" s="58" customFormat="1" ht="11.25" customHeight="1" x14ac:dyDescent="0.2">
      <c r="A316" s="60"/>
      <c r="B316" s="55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7"/>
      <c r="AD316" s="56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2"/>
    </row>
    <row r="317" spans="1:141" s="13" customFormat="1" ht="12.75" x14ac:dyDescent="0.2">
      <c r="A317" s="98" t="s">
        <v>80</v>
      </c>
      <c r="B317" s="10" t="s">
        <v>4</v>
      </c>
      <c r="C317" s="11">
        <v>0</v>
      </c>
      <c r="D317" s="11">
        <v>0</v>
      </c>
      <c r="E317" s="11">
        <v>2</v>
      </c>
      <c r="F317" s="11">
        <v>31</v>
      </c>
      <c r="G317" s="11">
        <v>5</v>
      </c>
      <c r="H317" s="11">
        <v>67</v>
      </c>
      <c r="I317" s="11">
        <v>1</v>
      </c>
      <c r="J317" s="11">
        <v>15</v>
      </c>
      <c r="K317" s="11">
        <v>1</v>
      </c>
      <c r="L317" s="11">
        <v>14</v>
      </c>
      <c r="M317" s="11">
        <v>7</v>
      </c>
      <c r="N317" s="11">
        <v>98</v>
      </c>
      <c r="O317" s="11">
        <v>3</v>
      </c>
      <c r="P317" s="11">
        <v>36</v>
      </c>
      <c r="Q317" s="11">
        <v>4</v>
      </c>
      <c r="R317" s="11">
        <v>52</v>
      </c>
      <c r="S317" s="11">
        <v>4</v>
      </c>
      <c r="T317" s="11">
        <v>52</v>
      </c>
      <c r="U317" s="11">
        <v>1</v>
      </c>
      <c r="V317" s="11">
        <v>17</v>
      </c>
      <c r="W317" s="11">
        <v>0</v>
      </c>
      <c r="X317" s="11">
        <v>0</v>
      </c>
      <c r="Y317" s="11">
        <v>2</v>
      </c>
      <c r="Z317" s="11">
        <v>28</v>
      </c>
      <c r="AA317" s="11">
        <v>30</v>
      </c>
      <c r="AB317" s="11">
        <v>410</v>
      </c>
      <c r="AC317" s="12">
        <v>22.86</v>
      </c>
      <c r="AD317" s="11">
        <v>19</v>
      </c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69"/>
    </row>
    <row r="318" spans="1:141" s="13" customFormat="1" ht="12.75" x14ac:dyDescent="0.2">
      <c r="A318" s="99"/>
      <c r="B318" s="10" t="s">
        <v>135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1</v>
      </c>
      <c r="N318" s="11">
        <v>14</v>
      </c>
      <c r="O318" s="11">
        <v>1</v>
      </c>
      <c r="P318" s="11">
        <v>11</v>
      </c>
      <c r="Q318" s="11">
        <v>1</v>
      </c>
      <c r="R318" s="11">
        <v>14</v>
      </c>
      <c r="S318" s="11">
        <v>1</v>
      </c>
      <c r="T318" s="11">
        <v>8</v>
      </c>
      <c r="U318" s="11">
        <v>0</v>
      </c>
      <c r="V318" s="11">
        <v>0</v>
      </c>
      <c r="W318" s="11">
        <v>1</v>
      </c>
      <c r="X318" s="11">
        <v>8</v>
      </c>
      <c r="Y318" s="11">
        <v>1</v>
      </c>
      <c r="Z318" s="11">
        <v>7</v>
      </c>
      <c r="AA318" s="11">
        <v>4</v>
      </c>
      <c r="AB318" s="11">
        <v>34</v>
      </c>
      <c r="AC318" s="12">
        <v>3.62</v>
      </c>
      <c r="AD318" s="11">
        <v>2</v>
      </c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69"/>
    </row>
    <row r="319" spans="1:141" s="13" customFormat="1" ht="12.75" x14ac:dyDescent="0.2">
      <c r="A319" s="100"/>
      <c r="B319" s="10" t="s">
        <v>178</v>
      </c>
      <c r="C319" s="35">
        <f t="shared" ref="C319:R319" si="79">SUM(C317:C318)</f>
        <v>0</v>
      </c>
      <c r="D319" s="35">
        <f t="shared" si="79"/>
        <v>0</v>
      </c>
      <c r="E319" s="35">
        <f t="shared" si="79"/>
        <v>2</v>
      </c>
      <c r="F319" s="35">
        <f t="shared" si="79"/>
        <v>31</v>
      </c>
      <c r="G319" s="35">
        <f t="shared" si="79"/>
        <v>5</v>
      </c>
      <c r="H319" s="35">
        <f t="shared" si="79"/>
        <v>67</v>
      </c>
      <c r="I319" s="35">
        <f t="shared" si="79"/>
        <v>1</v>
      </c>
      <c r="J319" s="35">
        <f t="shared" si="79"/>
        <v>15</v>
      </c>
      <c r="K319" s="35">
        <f t="shared" si="79"/>
        <v>1</v>
      </c>
      <c r="L319" s="35">
        <f t="shared" si="79"/>
        <v>14</v>
      </c>
      <c r="M319" s="35">
        <f t="shared" si="79"/>
        <v>8</v>
      </c>
      <c r="N319" s="35">
        <f t="shared" si="79"/>
        <v>112</v>
      </c>
      <c r="O319" s="35">
        <f t="shared" si="79"/>
        <v>4</v>
      </c>
      <c r="P319" s="35">
        <f t="shared" si="79"/>
        <v>47</v>
      </c>
      <c r="Q319" s="35">
        <f t="shared" si="79"/>
        <v>5</v>
      </c>
      <c r="R319" s="35">
        <f t="shared" si="79"/>
        <v>66</v>
      </c>
      <c r="S319" s="35">
        <f t="shared" ref="S319:AD319" si="80">SUM(S317:S318)</f>
        <v>5</v>
      </c>
      <c r="T319" s="35">
        <f t="shared" si="80"/>
        <v>60</v>
      </c>
      <c r="U319" s="35">
        <f t="shared" si="80"/>
        <v>1</v>
      </c>
      <c r="V319" s="35">
        <f t="shared" si="80"/>
        <v>17</v>
      </c>
      <c r="W319" s="35">
        <f t="shared" si="80"/>
        <v>1</v>
      </c>
      <c r="X319" s="35">
        <f t="shared" si="80"/>
        <v>8</v>
      </c>
      <c r="Y319" s="35">
        <f t="shared" si="80"/>
        <v>3</v>
      </c>
      <c r="Z319" s="35">
        <f t="shared" si="80"/>
        <v>35</v>
      </c>
      <c r="AA319" s="35">
        <f t="shared" si="80"/>
        <v>34</v>
      </c>
      <c r="AB319" s="35">
        <f t="shared" si="80"/>
        <v>444</v>
      </c>
      <c r="AC319" s="36">
        <f t="shared" si="80"/>
        <v>26.48</v>
      </c>
      <c r="AD319" s="35">
        <f t="shared" si="80"/>
        <v>21</v>
      </c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69"/>
    </row>
    <row r="320" spans="1:141" s="58" customFormat="1" ht="12.75" x14ac:dyDescent="0.2">
      <c r="A320" s="55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7"/>
      <c r="AD320" s="56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2"/>
    </row>
    <row r="321" spans="1:141" s="13" customFormat="1" ht="15" customHeight="1" x14ac:dyDescent="0.2">
      <c r="A321" s="98" t="s">
        <v>81</v>
      </c>
      <c r="B321" s="10" t="s">
        <v>125</v>
      </c>
      <c r="C321" s="11">
        <v>0</v>
      </c>
      <c r="D321" s="11">
        <v>0</v>
      </c>
      <c r="E321" s="11">
        <v>3</v>
      </c>
      <c r="F321" s="11">
        <v>26</v>
      </c>
      <c r="G321" s="11">
        <v>1</v>
      </c>
      <c r="H321" s="11">
        <v>8</v>
      </c>
      <c r="I321" s="11">
        <v>1</v>
      </c>
      <c r="J321" s="11">
        <v>8</v>
      </c>
      <c r="K321" s="11">
        <v>1</v>
      </c>
      <c r="L321" s="11">
        <v>8</v>
      </c>
      <c r="M321" s="11">
        <v>0</v>
      </c>
      <c r="N321" s="11">
        <v>0</v>
      </c>
      <c r="O321" s="11">
        <v>0</v>
      </c>
      <c r="P321" s="11">
        <v>0</v>
      </c>
      <c r="Q321" s="11">
        <v>1</v>
      </c>
      <c r="R321" s="11">
        <v>5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1</v>
      </c>
      <c r="Z321" s="11">
        <v>2</v>
      </c>
      <c r="AA321" s="11">
        <v>8</v>
      </c>
      <c r="AB321" s="11">
        <v>57</v>
      </c>
      <c r="AC321" s="12">
        <v>3.7619047619047201</v>
      </c>
      <c r="AD321" s="11">
        <v>3</v>
      </c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69"/>
    </row>
    <row r="322" spans="1:141" s="13" customFormat="1" ht="16.5" customHeight="1" x14ac:dyDescent="0.2">
      <c r="A322" s="99"/>
      <c r="B322" s="10" t="s">
        <v>120</v>
      </c>
      <c r="C322" s="11">
        <v>1</v>
      </c>
      <c r="D322" s="11">
        <v>9</v>
      </c>
      <c r="E322" s="11">
        <v>3</v>
      </c>
      <c r="F322" s="11">
        <v>35</v>
      </c>
      <c r="G322" s="11">
        <v>3</v>
      </c>
      <c r="H322" s="11">
        <v>31</v>
      </c>
      <c r="I322" s="11">
        <v>2</v>
      </c>
      <c r="J322" s="11">
        <v>16</v>
      </c>
      <c r="K322" s="11">
        <v>1</v>
      </c>
      <c r="L322" s="11">
        <v>6</v>
      </c>
      <c r="M322" s="11">
        <v>4</v>
      </c>
      <c r="N322" s="11">
        <v>28</v>
      </c>
      <c r="O322" s="11">
        <v>3</v>
      </c>
      <c r="P322" s="11">
        <v>18</v>
      </c>
      <c r="Q322" s="11">
        <v>2</v>
      </c>
      <c r="R322" s="11">
        <v>11</v>
      </c>
      <c r="S322" s="11">
        <v>1</v>
      </c>
      <c r="T322" s="11">
        <v>6</v>
      </c>
      <c r="U322" s="11">
        <v>1</v>
      </c>
      <c r="V322" s="11">
        <v>9</v>
      </c>
      <c r="W322" s="11">
        <v>0</v>
      </c>
      <c r="X322" s="11">
        <v>0</v>
      </c>
      <c r="Y322" s="11">
        <v>8</v>
      </c>
      <c r="Z322" s="11">
        <v>35</v>
      </c>
      <c r="AA322" s="11">
        <v>29</v>
      </c>
      <c r="AB322" s="11">
        <v>204</v>
      </c>
      <c r="AC322" s="12">
        <v>17.190476190476051</v>
      </c>
      <c r="AD322" s="11">
        <v>12</v>
      </c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69"/>
    </row>
    <row r="323" spans="1:141" s="13" customFormat="1" ht="12.75" x14ac:dyDescent="0.2">
      <c r="A323" s="100"/>
      <c r="B323" s="10" t="s">
        <v>178</v>
      </c>
      <c r="C323" s="35">
        <f t="shared" ref="C323:R323" si="81">SUM(C321:C322)</f>
        <v>1</v>
      </c>
      <c r="D323" s="35">
        <f t="shared" si="81"/>
        <v>9</v>
      </c>
      <c r="E323" s="35">
        <f t="shared" si="81"/>
        <v>6</v>
      </c>
      <c r="F323" s="35">
        <f t="shared" si="81"/>
        <v>61</v>
      </c>
      <c r="G323" s="35">
        <f t="shared" si="81"/>
        <v>4</v>
      </c>
      <c r="H323" s="35">
        <f t="shared" si="81"/>
        <v>39</v>
      </c>
      <c r="I323" s="35">
        <f t="shared" si="81"/>
        <v>3</v>
      </c>
      <c r="J323" s="35">
        <f t="shared" si="81"/>
        <v>24</v>
      </c>
      <c r="K323" s="35">
        <f t="shared" si="81"/>
        <v>2</v>
      </c>
      <c r="L323" s="35">
        <f t="shared" si="81"/>
        <v>14</v>
      </c>
      <c r="M323" s="35">
        <f t="shared" si="81"/>
        <v>4</v>
      </c>
      <c r="N323" s="35">
        <f t="shared" si="81"/>
        <v>28</v>
      </c>
      <c r="O323" s="35">
        <f t="shared" si="81"/>
        <v>3</v>
      </c>
      <c r="P323" s="35">
        <f t="shared" si="81"/>
        <v>18</v>
      </c>
      <c r="Q323" s="35">
        <f t="shared" si="81"/>
        <v>3</v>
      </c>
      <c r="R323" s="35">
        <f t="shared" si="81"/>
        <v>16</v>
      </c>
      <c r="S323" s="35">
        <f t="shared" ref="S323:AD323" si="82">SUM(S321:S322)</f>
        <v>1</v>
      </c>
      <c r="T323" s="35">
        <f t="shared" si="82"/>
        <v>6</v>
      </c>
      <c r="U323" s="35">
        <f t="shared" si="82"/>
        <v>1</v>
      </c>
      <c r="V323" s="35">
        <f t="shared" si="82"/>
        <v>9</v>
      </c>
      <c r="W323" s="35">
        <f t="shared" si="82"/>
        <v>0</v>
      </c>
      <c r="X323" s="35">
        <f t="shared" si="82"/>
        <v>0</v>
      </c>
      <c r="Y323" s="35">
        <f t="shared" si="82"/>
        <v>9</v>
      </c>
      <c r="Z323" s="35">
        <f t="shared" si="82"/>
        <v>37</v>
      </c>
      <c r="AA323" s="35">
        <f t="shared" si="82"/>
        <v>37</v>
      </c>
      <c r="AB323" s="35">
        <f t="shared" si="82"/>
        <v>261</v>
      </c>
      <c r="AC323" s="36">
        <f t="shared" si="82"/>
        <v>20.952380952380771</v>
      </c>
      <c r="AD323" s="35">
        <f t="shared" si="82"/>
        <v>15</v>
      </c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69"/>
    </row>
    <row r="324" spans="1:141" s="58" customFormat="1" ht="12.75" x14ac:dyDescent="0.2">
      <c r="A324" s="55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7"/>
      <c r="AD324" s="56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2"/>
    </row>
    <row r="325" spans="1:141" s="13" customFormat="1" ht="12.75" x14ac:dyDescent="0.2">
      <c r="A325" s="98" t="s">
        <v>153</v>
      </c>
      <c r="B325" s="10" t="s">
        <v>123</v>
      </c>
      <c r="C325" s="11">
        <v>2</v>
      </c>
      <c r="D325" s="11">
        <v>32</v>
      </c>
      <c r="E325" s="11">
        <v>5</v>
      </c>
      <c r="F325" s="11">
        <v>75</v>
      </c>
      <c r="G325" s="11">
        <v>6</v>
      </c>
      <c r="H325" s="11">
        <v>102</v>
      </c>
      <c r="I325" s="11">
        <v>2</v>
      </c>
      <c r="J325" s="11">
        <v>31</v>
      </c>
      <c r="K325" s="11">
        <v>4</v>
      </c>
      <c r="L325" s="11">
        <v>59</v>
      </c>
      <c r="M325" s="11">
        <v>2</v>
      </c>
      <c r="N325" s="11">
        <v>16</v>
      </c>
      <c r="O325" s="11">
        <v>5</v>
      </c>
      <c r="P325" s="11">
        <v>64</v>
      </c>
      <c r="Q325" s="11">
        <v>4</v>
      </c>
      <c r="R325" s="11">
        <v>61</v>
      </c>
      <c r="S325" s="11">
        <v>0</v>
      </c>
      <c r="T325" s="11">
        <v>0</v>
      </c>
      <c r="U325" s="11">
        <v>1</v>
      </c>
      <c r="V325" s="11">
        <v>6</v>
      </c>
      <c r="W325" s="11">
        <v>1</v>
      </c>
      <c r="X325" s="11">
        <v>4</v>
      </c>
      <c r="Y325" s="11">
        <v>2</v>
      </c>
      <c r="Z325" s="11">
        <v>7</v>
      </c>
      <c r="AA325" s="11">
        <v>34</v>
      </c>
      <c r="AB325" s="11">
        <v>457</v>
      </c>
      <c r="AC325" s="12">
        <v>20.142857142856961</v>
      </c>
      <c r="AD325" s="11">
        <v>16</v>
      </c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69"/>
    </row>
    <row r="326" spans="1:141" s="13" customFormat="1" ht="12.75" x14ac:dyDescent="0.2">
      <c r="A326" s="100"/>
      <c r="B326" s="10" t="s">
        <v>178</v>
      </c>
      <c r="C326" s="35">
        <v>2</v>
      </c>
      <c r="D326" s="35">
        <v>32</v>
      </c>
      <c r="E326" s="35">
        <v>5</v>
      </c>
      <c r="F326" s="35">
        <v>75</v>
      </c>
      <c r="G326" s="35">
        <v>6</v>
      </c>
      <c r="H326" s="35">
        <v>102</v>
      </c>
      <c r="I326" s="35">
        <v>2</v>
      </c>
      <c r="J326" s="35">
        <v>31</v>
      </c>
      <c r="K326" s="35">
        <v>4</v>
      </c>
      <c r="L326" s="35">
        <v>59</v>
      </c>
      <c r="M326" s="35">
        <v>2</v>
      </c>
      <c r="N326" s="35">
        <v>16</v>
      </c>
      <c r="O326" s="35">
        <v>5</v>
      </c>
      <c r="P326" s="35">
        <v>64</v>
      </c>
      <c r="Q326" s="35">
        <v>4</v>
      </c>
      <c r="R326" s="35">
        <v>61</v>
      </c>
      <c r="S326" s="35">
        <v>0</v>
      </c>
      <c r="T326" s="35">
        <v>0</v>
      </c>
      <c r="U326" s="35">
        <v>1</v>
      </c>
      <c r="V326" s="35">
        <v>6</v>
      </c>
      <c r="W326" s="35">
        <v>1</v>
      </c>
      <c r="X326" s="35">
        <v>4</v>
      </c>
      <c r="Y326" s="35">
        <v>2</v>
      </c>
      <c r="Z326" s="35">
        <v>7</v>
      </c>
      <c r="AA326" s="35">
        <v>34</v>
      </c>
      <c r="AB326" s="35">
        <v>457</v>
      </c>
      <c r="AC326" s="36">
        <v>20.142857142856961</v>
      </c>
      <c r="AD326" s="35">
        <v>16</v>
      </c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69"/>
    </row>
    <row r="327" spans="1:141" s="58" customFormat="1" ht="12.75" x14ac:dyDescent="0.2">
      <c r="A327" s="55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7"/>
      <c r="AD327" s="56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2"/>
    </row>
    <row r="328" spans="1:141" s="13" customFormat="1" ht="13.5" customHeight="1" x14ac:dyDescent="0.2">
      <c r="A328" s="98" t="s">
        <v>85</v>
      </c>
      <c r="B328" s="10" t="s">
        <v>126</v>
      </c>
      <c r="C328" s="11">
        <v>3</v>
      </c>
      <c r="D328" s="11">
        <v>50</v>
      </c>
      <c r="E328" s="11">
        <v>3</v>
      </c>
      <c r="F328" s="11">
        <v>40</v>
      </c>
      <c r="G328" s="11">
        <v>4</v>
      </c>
      <c r="H328" s="11">
        <v>52</v>
      </c>
      <c r="I328" s="11">
        <v>2</v>
      </c>
      <c r="J328" s="11">
        <v>22</v>
      </c>
      <c r="K328" s="11">
        <v>2</v>
      </c>
      <c r="L328" s="11">
        <v>20</v>
      </c>
      <c r="M328" s="11">
        <v>3</v>
      </c>
      <c r="N328" s="11">
        <v>25</v>
      </c>
      <c r="O328" s="11">
        <v>0</v>
      </c>
      <c r="P328" s="11">
        <v>0</v>
      </c>
      <c r="Q328" s="11">
        <v>4</v>
      </c>
      <c r="R328" s="11">
        <v>28</v>
      </c>
      <c r="S328" s="11">
        <v>2</v>
      </c>
      <c r="T328" s="11">
        <v>11</v>
      </c>
      <c r="U328" s="11">
        <v>2</v>
      </c>
      <c r="V328" s="11">
        <v>13</v>
      </c>
      <c r="W328" s="11">
        <v>1</v>
      </c>
      <c r="X328" s="11">
        <v>3</v>
      </c>
      <c r="Y328" s="11">
        <v>2</v>
      </c>
      <c r="Z328" s="11">
        <v>6</v>
      </c>
      <c r="AA328" s="11">
        <v>28</v>
      </c>
      <c r="AB328" s="11">
        <v>270</v>
      </c>
      <c r="AC328" s="12">
        <v>21.28571428571404</v>
      </c>
      <c r="AD328" s="11">
        <v>21</v>
      </c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69"/>
    </row>
    <row r="329" spans="1:141" s="13" customFormat="1" ht="15" customHeight="1" x14ac:dyDescent="0.2">
      <c r="A329" s="99"/>
      <c r="B329" s="10" t="s">
        <v>138</v>
      </c>
      <c r="C329" s="11">
        <v>11</v>
      </c>
      <c r="D329" s="11">
        <v>142</v>
      </c>
      <c r="E329" s="11">
        <v>9</v>
      </c>
      <c r="F329" s="11">
        <v>109</v>
      </c>
      <c r="G329" s="11">
        <v>6</v>
      </c>
      <c r="H329" s="11">
        <v>57</v>
      </c>
      <c r="I329" s="11">
        <v>3</v>
      </c>
      <c r="J329" s="11">
        <v>24</v>
      </c>
      <c r="K329" s="11">
        <v>4</v>
      </c>
      <c r="L329" s="11">
        <v>29</v>
      </c>
      <c r="M329" s="11">
        <v>4</v>
      </c>
      <c r="N329" s="11">
        <v>26</v>
      </c>
      <c r="O329" s="11">
        <v>1</v>
      </c>
      <c r="P329" s="11">
        <v>5</v>
      </c>
      <c r="Q329" s="11">
        <v>4</v>
      </c>
      <c r="R329" s="11">
        <v>19</v>
      </c>
      <c r="S329" s="11">
        <v>2</v>
      </c>
      <c r="T329" s="11">
        <v>7</v>
      </c>
      <c r="U329" s="11">
        <v>2</v>
      </c>
      <c r="V329" s="11">
        <v>11</v>
      </c>
      <c r="W329" s="11">
        <v>1</v>
      </c>
      <c r="X329" s="11">
        <v>5</v>
      </c>
      <c r="Y329" s="11">
        <v>3</v>
      </c>
      <c r="Z329" s="11">
        <v>13</v>
      </c>
      <c r="AA329" s="11">
        <v>50</v>
      </c>
      <c r="AB329" s="11">
        <v>447</v>
      </c>
      <c r="AC329" s="12">
        <v>36.714285714285118</v>
      </c>
      <c r="AD329" s="11">
        <v>30</v>
      </c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69"/>
    </row>
    <row r="330" spans="1:141" s="13" customFormat="1" ht="12.75" x14ac:dyDescent="0.2">
      <c r="A330" s="100"/>
      <c r="B330" s="10"/>
      <c r="C330" s="35">
        <f t="shared" ref="C330:R330" si="83">SUM(C328:C329)</f>
        <v>14</v>
      </c>
      <c r="D330" s="35">
        <f t="shared" si="83"/>
        <v>192</v>
      </c>
      <c r="E330" s="35">
        <f t="shared" si="83"/>
        <v>12</v>
      </c>
      <c r="F330" s="35">
        <f t="shared" si="83"/>
        <v>149</v>
      </c>
      <c r="G330" s="35">
        <f t="shared" si="83"/>
        <v>10</v>
      </c>
      <c r="H330" s="35">
        <f t="shared" si="83"/>
        <v>109</v>
      </c>
      <c r="I330" s="35">
        <f t="shared" si="83"/>
        <v>5</v>
      </c>
      <c r="J330" s="35">
        <f t="shared" si="83"/>
        <v>46</v>
      </c>
      <c r="K330" s="35">
        <f t="shared" si="83"/>
        <v>6</v>
      </c>
      <c r="L330" s="35">
        <f t="shared" si="83"/>
        <v>49</v>
      </c>
      <c r="M330" s="35">
        <f t="shared" si="83"/>
        <v>7</v>
      </c>
      <c r="N330" s="35">
        <f t="shared" si="83"/>
        <v>51</v>
      </c>
      <c r="O330" s="35">
        <f t="shared" si="83"/>
        <v>1</v>
      </c>
      <c r="P330" s="35">
        <f t="shared" si="83"/>
        <v>5</v>
      </c>
      <c r="Q330" s="35">
        <f t="shared" si="83"/>
        <v>8</v>
      </c>
      <c r="R330" s="35">
        <f t="shared" si="83"/>
        <v>47</v>
      </c>
      <c r="S330" s="35">
        <f t="shared" ref="S330:AD330" si="84">SUM(S328:S329)</f>
        <v>4</v>
      </c>
      <c r="T330" s="35">
        <f t="shared" si="84"/>
        <v>18</v>
      </c>
      <c r="U330" s="35">
        <f t="shared" si="84"/>
        <v>4</v>
      </c>
      <c r="V330" s="35">
        <f t="shared" si="84"/>
        <v>24</v>
      </c>
      <c r="W330" s="35">
        <f t="shared" si="84"/>
        <v>2</v>
      </c>
      <c r="X330" s="35">
        <f t="shared" si="84"/>
        <v>8</v>
      </c>
      <c r="Y330" s="35">
        <f t="shared" si="84"/>
        <v>5</v>
      </c>
      <c r="Z330" s="35">
        <f t="shared" si="84"/>
        <v>19</v>
      </c>
      <c r="AA330" s="35">
        <f t="shared" si="84"/>
        <v>78</v>
      </c>
      <c r="AB330" s="35">
        <f t="shared" si="84"/>
        <v>717</v>
      </c>
      <c r="AC330" s="36">
        <f t="shared" si="84"/>
        <v>57.999999999999162</v>
      </c>
      <c r="AD330" s="35">
        <f t="shared" si="84"/>
        <v>51</v>
      </c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69"/>
    </row>
    <row r="331" spans="1:141" s="58" customFormat="1" ht="12.75" x14ac:dyDescent="0.2">
      <c r="A331" s="55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7"/>
      <c r="AD331" s="56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2"/>
    </row>
    <row r="332" spans="1:141" s="13" customFormat="1" ht="12.75" x14ac:dyDescent="0.2">
      <c r="A332" s="98" t="s">
        <v>86</v>
      </c>
      <c r="B332" s="10" t="s">
        <v>9</v>
      </c>
      <c r="C332" s="11">
        <v>0</v>
      </c>
      <c r="D332" s="11">
        <v>0</v>
      </c>
      <c r="E332" s="11">
        <v>2</v>
      </c>
      <c r="F332" s="11">
        <v>32</v>
      </c>
      <c r="G332" s="11">
        <v>4</v>
      </c>
      <c r="H332" s="11">
        <v>58</v>
      </c>
      <c r="I332" s="11">
        <v>3</v>
      </c>
      <c r="J332" s="11">
        <v>44</v>
      </c>
      <c r="K332" s="11">
        <v>5</v>
      </c>
      <c r="L332" s="11">
        <v>88</v>
      </c>
      <c r="M332" s="11">
        <v>2</v>
      </c>
      <c r="N332" s="11">
        <v>31</v>
      </c>
      <c r="O332" s="11">
        <v>4</v>
      </c>
      <c r="P332" s="11">
        <v>70</v>
      </c>
      <c r="Q332" s="11">
        <v>5</v>
      </c>
      <c r="R332" s="11">
        <v>67</v>
      </c>
      <c r="S332" s="11">
        <v>3</v>
      </c>
      <c r="T332" s="11">
        <v>37</v>
      </c>
      <c r="U332" s="11">
        <v>6</v>
      </c>
      <c r="V332" s="11">
        <v>80</v>
      </c>
      <c r="W332" s="11">
        <v>1</v>
      </c>
      <c r="X332" s="11">
        <v>10</v>
      </c>
      <c r="Y332" s="11">
        <v>1</v>
      </c>
      <c r="Z332" s="11">
        <v>15</v>
      </c>
      <c r="AA332" s="11">
        <v>36</v>
      </c>
      <c r="AB332" s="11">
        <v>532</v>
      </c>
      <c r="AC332" s="12">
        <v>24.142857142856929</v>
      </c>
      <c r="AD332" s="11">
        <v>18</v>
      </c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69"/>
    </row>
    <row r="333" spans="1:141" s="13" customFormat="1" ht="12.75" x14ac:dyDescent="0.2">
      <c r="A333" s="100"/>
      <c r="B333" s="10" t="s">
        <v>178</v>
      </c>
      <c r="C333" s="35">
        <v>0</v>
      </c>
      <c r="D333" s="35">
        <v>0</v>
      </c>
      <c r="E333" s="35">
        <v>2</v>
      </c>
      <c r="F333" s="35">
        <v>32</v>
      </c>
      <c r="G333" s="35">
        <v>4</v>
      </c>
      <c r="H333" s="35">
        <v>58</v>
      </c>
      <c r="I333" s="35">
        <v>3</v>
      </c>
      <c r="J333" s="35">
        <v>44</v>
      </c>
      <c r="K333" s="35">
        <v>5</v>
      </c>
      <c r="L333" s="35">
        <v>88</v>
      </c>
      <c r="M333" s="35">
        <v>2</v>
      </c>
      <c r="N333" s="35">
        <v>31</v>
      </c>
      <c r="O333" s="35">
        <v>4</v>
      </c>
      <c r="P333" s="35">
        <v>70</v>
      </c>
      <c r="Q333" s="35">
        <v>5</v>
      </c>
      <c r="R333" s="35">
        <v>67</v>
      </c>
      <c r="S333" s="35">
        <v>3</v>
      </c>
      <c r="T333" s="35">
        <v>37</v>
      </c>
      <c r="U333" s="35">
        <v>6</v>
      </c>
      <c r="V333" s="35">
        <v>80</v>
      </c>
      <c r="W333" s="35">
        <v>1</v>
      </c>
      <c r="X333" s="35">
        <v>10</v>
      </c>
      <c r="Y333" s="35">
        <v>1</v>
      </c>
      <c r="Z333" s="35">
        <v>15</v>
      </c>
      <c r="AA333" s="35">
        <v>36</v>
      </c>
      <c r="AB333" s="35">
        <v>532</v>
      </c>
      <c r="AC333" s="36">
        <v>24.142857142856929</v>
      </c>
      <c r="AD333" s="35">
        <v>18</v>
      </c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69"/>
    </row>
    <row r="334" spans="1:141" s="58" customFormat="1" ht="12.75" x14ac:dyDescent="0.2">
      <c r="A334" s="55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7"/>
      <c r="AD334" s="56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2"/>
    </row>
    <row r="335" spans="1:141" s="13" customFormat="1" ht="13.5" customHeight="1" x14ac:dyDescent="0.2">
      <c r="A335" s="98" t="s">
        <v>154</v>
      </c>
      <c r="B335" s="10" t="s">
        <v>27</v>
      </c>
      <c r="C335" s="11">
        <v>1</v>
      </c>
      <c r="D335" s="11">
        <v>12</v>
      </c>
      <c r="E335" s="11">
        <v>1</v>
      </c>
      <c r="F335" s="11">
        <v>10</v>
      </c>
      <c r="G335" s="11">
        <v>1</v>
      </c>
      <c r="H335" s="11">
        <v>15</v>
      </c>
      <c r="I335" s="11">
        <v>1</v>
      </c>
      <c r="J335" s="11">
        <v>11</v>
      </c>
      <c r="K335" s="11">
        <v>1</v>
      </c>
      <c r="L335" s="11">
        <v>10</v>
      </c>
      <c r="M335" s="11">
        <v>2</v>
      </c>
      <c r="N335" s="11">
        <v>18</v>
      </c>
      <c r="O335" s="11">
        <v>1</v>
      </c>
      <c r="P335" s="11">
        <v>9</v>
      </c>
      <c r="Q335" s="11">
        <v>0</v>
      </c>
      <c r="R335" s="11">
        <v>0</v>
      </c>
      <c r="S335" s="11">
        <v>0</v>
      </c>
      <c r="T335" s="11">
        <v>0</v>
      </c>
      <c r="U335" s="11">
        <v>1</v>
      </c>
      <c r="V335" s="11">
        <v>4</v>
      </c>
      <c r="W335" s="11">
        <v>0</v>
      </c>
      <c r="X335" s="11">
        <v>0</v>
      </c>
      <c r="Y335" s="11">
        <v>1</v>
      </c>
      <c r="Z335" s="11">
        <v>3</v>
      </c>
      <c r="AA335" s="11">
        <v>10</v>
      </c>
      <c r="AB335" s="11">
        <v>92</v>
      </c>
      <c r="AC335" s="12">
        <v>6.80952380952374</v>
      </c>
      <c r="AD335" s="11">
        <v>6</v>
      </c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69"/>
    </row>
    <row r="336" spans="1:141" s="13" customFormat="1" ht="15" customHeight="1" x14ac:dyDescent="0.2">
      <c r="A336" s="99"/>
      <c r="B336" s="10" t="s">
        <v>8</v>
      </c>
      <c r="C336" s="11">
        <v>5</v>
      </c>
      <c r="D336" s="11">
        <v>57</v>
      </c>
      <c r="E336" s="11">
        <v>6</v>
      </c>
      <c r="F336" s="11">
        <v>55</v>
      </c>
      <c r="G336" s="11">
        <v>1</v>
      </c>
      <c r="H336" s="11">
        <v>14</v>
      </c>
      <c r="I336" s="11">
        <v>6</v>
      </c>
      <c r="J336" s="11">
        <v>54</v>
      </c>
      <c r="K336" s="11">
        <v>5</v>
      </c>
      <c r="L336" s="11">
        <v>68</v>
      </c>
      <c r="M336" s="11">
        <v>2</v>
      </c>
      <c r="N336" s="11">
        <v>21</v>
      </c>
      <c r="O336" s="11">
        <v>1</v>
      </c>
      <c r="P336" s="11">
        <v>10</v>
      </c>
      <c r="Q336" s="11">
        <v>4</v>
      </c>
      <c r="R336" s="11">
        <v>43</v>
      </c>
      <c r="S336" s="11">
        <v>2</v>
      </c>
      <c r="T336" s="11">
        <v>12</v>
      </c>
      <c r="U336" s="11">
        <v>4</v>
      </c>
      <c r="V336" s="11">
        <v>37</v>
      </c>
      <c r="W336" s="11">
        <v>1</v>
      </c>
      <c r="X336" s="11">
        <v>7</v>
      </c>
      <c r="Y336" s="11">
        <v>8</v>
      </c>
      <c r="Z336" s="11">
        <v>36</v>
      </c>
      <c r="AA336" s="11">
        <v>45</v>
      </c>
      <c r="AB336" s="11">
        <v>414</v>
      </c>
      <c r="AC336" s="12">
        <v>33.619047619047429</v>
      </c>
      <c r="AD336" s="11">
        <v>23</v>
      </c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69"/>
    </row>
    <row r="337" spans="1:141" s="13" customFormat="1" ht="12.75" x14ac:dyDescent="0.2">
      <c r="A337" s="100"/>
      <c r="B337" s="10" t="s">
        <v>178</v>
      </c>
      <c r="C337" s="35">
        <f t="shared" ref="C337:R337" si="85">SUM(C335:C336)</f>
        <v>6</v>
      </c>
      <c r="D337" s="35">
        <f t="shared" si="85"/>
        <v>69</v>
      </c>
      <c r="E337" s="35">
        <f t="shared" si="85"/>
        <v>7</v>
      </c>
      <c r="F337" s="35">
        <f t="shared" si="85"/>
        <v>65</v>
      </c>
      <c r="G337" s="35">
        <f t="shared" si="85"/>
        <v>2</v>
      </c>
      <c r="H337" s="35">
        <f t="shared" si="85"/>
        <v>29</v>
      </c>
      <c r="I337" s="35">
        <f t="shared" si="85"/>
        <v>7</v>
      </c>
      <c r="J337" s="35">
        <f t="shared" si="85"/>
        <v>65</v>
      </c>
      <c r="K337" s="35">
        <f t="shared" si="85"/>
        <v>6</v>
      </c>
      <c r="L337" s="35">
        <f t="shared" si="85"/>
        <v>78</v>
      </c>
      <c r="M337" s="35">
        <f t="shared" si="85"/>
        <v>4</v>
      </c>
      <c r="N337" s="35">
        <f t="shared" si="85"/>
        <v>39</v>
      </c>
      <c r="O337" s="35">
        <f t="shared" si="85"/>
        <v>2</v>
      </c>
      <c r="P337" s="35">
        <f t="shared" si="85"/>
        <v>19</v>
      </c>
      <c r="Q337" s="35">
        <f t="shared" si="85"/>
        <v>4</v>
      </c>
      <c r="R337" s="35">
        <f t="shared" si="85"/>
        <v>43</v>
      </c>
      <c r="S337" s="35">
        <f t="shared" ref="S337:AD337" si="86">SUM(S335:S336)</f>
        <v>2</v>
      </c>
      <c r="T337" s="35">
        <f t="shared" si="86"/>
        <v>12</v>
      </c>
      <c r="U337" s="35">
        <f t="shared" si="86"/>
        <v>5</v>
      </c>
      <c r="V337" s="35">
        <f t="shared" si="86"/>
        <v>41</v>
      </c>
      <c r="W337" s="35">
        <f t="shared" si="86"/>
        <v>1</v>
      </c>
      <c r="X337" s="35">
        <f t="shared" si="86"/>
        <v>7</v>
      </c>
      <c r="Y337" s="35">
        <f t="shared" si="86"/>
        <v>9</v>
      </c>
      <c r="Z337" s="35">
        <f t="shared" si="86"/>
        <v>39</v>
      </c>
      <c r="AA337" s="35">
        <f t="shared" si="86"/>
        <v>55</v>
      </c>
      <c r="AB337" s="35">
        <f t="shared" si="86"/>
        <v>506</v>
      </c>
      <c r="AC337" s="36">
        <f t="shared" si="86"/>
        <v>40.428571428571168</v>
      </c>
      <c r="AD337" s="35">
        <f t="shared" si="86"/>
        <v>29</v>
      </c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69"/>
    </row>
    <row r="338" spans="1:141" s="58" customFormat="1" ht="12.75" x14ac:dyDescent="0.2">
      <c r="A338" s="55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7"/>
      <c r="AD338" s="56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2"/>
    </row>
    <row r="339" spans="1:141" s="13" customFormat="1" ht="12.75" x14ac:dyDescent="0.2">
      <c r="A339" s="98" t="s">
        <v>155</v>
      </c>
      <c r="B339" s="10" t="s">
        <v>4</v>
      </c>
      <c r="C339" s="11">
        <v>0</v>
      </c>
      <c r="D339" s="11">
        <v>0</v>
      </c>
      <c r="E339" s="11">
        <v>3</v>
      </c>
      <c r="F339" s="11">
        <v>47</v>
      </c>
      <c r="G339" s="11">
        <v>3</v>
      </c>
      <c r="H339" s="11">
        <v>59</v>
      </c>
      <c r="I339" s="11">
        <v>3</v>
      </c>
      <c r="J339" s="11">
        <v>47</v>
      </c>
      <c r="K339" s="11">
        <v>2</v>
      </c>
      <c r="L339" s="11">
        <v>36</v>
      </c>
      <c r="M339" s="11">
        <v>0</v>
      </c>
      <c r="N339" s="11">
        <v>0</v>
      </c>
      <c r="O339" s="11">
        <v>4</v>
      </c>
      <c r="P339" s="11">
        <v>48</v>
      </c>
      <c r="Q339" s="11">
        <v>3</v>
      </c>
      <c r="R339" s="11">
        <v>45</v>
      </c>
      <c r="S339" s="11">
        <v>2</v>
      </c>
      <c r="T339" s="11">
        <v>25</v>
      </c>
      <c r="U339" s="11">
        <v>2</v>
      </c>
      <c r="V339" s="11">
        <v>24</v>
      </c>
      <c r="W339" s="11">
        <v>0</v>
      </c>
      <c r="X339" s="11">
        <v>0</v>
      </c>
      <c r="Y339" s="11">
        <v>0</v>
      </c>
      <c r="Z339" s="11">
        <v>0</v>
      </c>
      <c r="AA339" s="11">
        <v>22</v>
      </c>
      <c r="AB339" s="11">
        <v>331</v>
      </c>
      <c r="AC339" s="12">
        <v>16.329999999999998</v>
      </c>
      <c r="AD339" s="11">
        <v>14</v>
      </c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69"/>
    </row>
    <row r="340" spans="1:141" s="13" customFormat="1" ht="12.75" x14ac:dyDescent="0.2">
      <c r="A340" s="100"/>
      <c r="B340" s="10" t="s">
        <v>178</v>
      </c>
      <c r="C340" s="35">
        <v>0</v>
      </c>
      <c r="D340" s="35">
        <v>0</v>
      </c>
      <c r="E340" s="35">
        <v>3</v>
      </c>
      <c r="F340" s="35">
        <v>47</v>
      </c>
      <c r="G340" s="35">
        <v>3</v>
      </c>
      <c r="H340" s="35">
        <v>59</v>
      </c>
      <c r="I340" s="35">
        <v>3</v>
      </c>
      <c r="J340" s="35">
        <v>47</v>
      </c>
      <c r="K340" s="35">
        <v>2</v>
      </c>
      <c r="L340" s="35">
        <v>36</v>
      </c>
      <c r="M340" s="35">
        <v>0</v>
      </c>
      <c r="N340" s="35">
        <v>0</v>
      </c>
      <c r="O340" s="35">
        <v>4</v>
      </c>
      <c r="P340" s="35">
        <v>48</v>
      </c>
      <c r="Q340" s="35">
        <v>3</v>
      </c>
      <c r="R340" s="35">
        <v>45</v>
      </c>
      <c r="S340" s="35">
        <v>2</v>
      </c>
      <c r="T340" s="35">
        <v>25</v>
      </c>
      <c r="U340" s="35">
        <v>2</v>
      </c>
      <c r="V340" s="35">
        <v>24</v>
      </c>
      <c r="W340" s="35">
        <v>0</v>
      </c>
      <c r="X340" s="35">
        <v>0</v>
      </c>
      <c r="Y340" s="35">
        <v>0</v>
      </c>
      <c r="Z340" s="35">
        <v>0</v>
      </c>
      <c r="AA340" s="35">
        <v>22</v>
      </c>
      <c r="AB340" s="35">
        <v>331</v>
      </c>
      <c r="AC340" s="36">
        <v>16.329999999999998</v>
      </c>
      <c r="AD340" s="35">
        <v>14</v>
      </c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69"/>
    </row>
    <row r="341" spans="1:141" s="58" customFormat="1" ht="12.75" x14ac:dyDescent="0.2">
      <c r="A341" s="55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7"/>
      <c r="AD341" s="56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2"/>
    </row>
    <row r="342" spans="1:141" s="13" customFormat="1" ht="14.25" customHeight="1" x14ac:dyDescent="0.2">
      <c r="A342" s="98" t="s">
        <v>176</v>
      </c>
      <c r="B342" s="10" t="s">
        <v>1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1</v>
      </c>
      <c r="J342" s="11">
        <v>20</v>
      </c>
      <c r="K342" s="11">
        <v>1</v>
      </c>
      <c r="L342" s="11">
        <v>14</v>
      </c>
      <c r="M342" s="11">
        <v>0</v>
      </c>
      <c r="N342" s="11">
        <v>0</v>
      </c>
      <c r="O342" s="11">
        <v>1</v>
      </c>
      <c r="P342" s="11">
        <v>13</v>
      </c>
      <c r="Q342" s="11">
        <v>0</v>
      </c>
      <c r="R342" s="11">
        <v>0</v>
      </c>
      <c r="S342" s="11">
        <v>0</v>
      </c>
      <c r="T342" s="11">
        <v>0</v>
      </c>
      <c r="U342" s="11">
        <v>1</v>
      </c>
      <c r="V342" s="11">
        <v>10</v>
      </c>
      <c r="W342" s="11">
        <v>0</v>
      </c>
      <c r="X342" s="11">
        <v>0</v>
      </c>
      <c r="Y342" s="11">
        <v>0</v>
      </c>
      <c r="Z342" s="11">
        <v>0</v>
      </c>
      <c r="AA342" s="11">
        <v>4</v>
      </c>
      <c r="AB342" s="11">
        <v>57</v>
      </c>
      <c r="AC342" s="12">
        <v>3.1</v>
      </c>
      <c r="AD342" s="11">
        <v>3</v>
      </c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69"/>
    </row>
    <row r="343" spans="1:141" s="13" customFormat="1" ht="15.75" customHeight="1" x14ac:dyDescent="0.2">
      <c r="A343" s="99"/>
      <c r="B343" s="10" t="s">
        <v>130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1</v>
      </c>
      <c r="L343" s="11">
        <v>8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1</v>
      </c>
      <c r="AB343" s="11">
        <v>8</v>
      </c>
      <c r="AC343" s="12">
        <v>0.67</v>
      </c>
      <c r="AD343" s="11">
        <v>1</v>
      </c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69"/>
    </row>
    <row r="344" spans="1:141" s="13" customFormat="1" ht="16.5" customHeight="1" x14ac:dyDescent="0.2">
      <c r="A344" s="99"/>
      <c r="B344" s="10" t="s">
        <v>8</v>
      </c>
      <c r="C344" s="11">
        <v>0</v>
      </c>
      <c r="D344" s="11">
        <v>0</v>
      </c>
      <c r="E344" s="11">
        <v>1</v>
      </c>
      <c r="F344" s="11">
        <v>18</v>
      </c>
      <c r="G344" s="11">
        <v>0</v>
      </c>
      <c r="H344" s="11">
        <v>0</v>
      </c>
      <c r="I344" s="11">
        <v>0</v>
      </c>
      <c r="J344" s="11">
        <v>0</v>
      </c>
      <c r="K344" s="11">
        <v>1</v>
      </c>
      <c r="L344" s="11">
        <v>11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2</v>
      </c>
      <c r="AB344" s="11">
        <v>29</v>
      </c>
      <c r="AC344" s="12">
        <v>1.1000000000000001</v>
      </c>
      <c r="AD344" s="11">
        <v>1</v>
      </c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69"/>
    </row>
    <row r="345" spans="1:141" s="13" customFormat="1" ht="12.75" x14ac:dyDescent="0.2">
      <c r="A345" s="100"/>
      <c r="B345" s="10" t="s">
        <v>178</v>
      </c>
      <c r="C345" s="35">
        <f t="shared" ref="C345:R345" si="87">SUM(C342:C344)</f>
        <v>0</v>
      </c>
      <c r="D345" s="35">
        <f t="shared" si="87"/>
        <v>0</v>
      </c>
      <c r="E345" s="35">
        <f t="shared" si="87"/>
        <v>1</v>
      </c>
      <c r="F345" s="35">
        <f t="shared" si="87"/>
        <v>18</v>
      </c>
      <c r="G345" s="35">
        <f t="shared" si="87"/>
        <v>0</v>
      </c>
      <c r="H345" s="35">
        <f t="shared" si="87"/>
        <v>0</v>
      </c>
      <c r="I345" s="35">
        <f t="shared" si="87"/>
        <v>1</v>
      </c>
      <c r="J345" s="35">
        <f t="shared" si="87"/>
        <v>20</v>
      </c>
      <c r="K345" s="35">
        <f t="shared" si="87"/>
        <v>3</v>
      </c>
      <c r="L345" s="35">
        <f t="shared" si="87"/>
        <v>33</v>
      </c>
      <c r="M345" s="35">
        <f t="shared" si="87"/>
        <v>0</v>
      </c>
      <c r="N345" s="35">
        <f t="shared" si="87"/>
        <v>0</v>
      </c>
      <c r="O345" s="35">
        <f t="shared" si="87"/>
        <v>1</v>
      </c>
      <c r="P345" s="35">
        <f t="shared" si="87"/>
        <v>13</v>
      </c>
      <c r="Q345" s="35">
        <f t="shared" si="87"/>
        <v>0</v>
      </c>
      <c r="R345" s="35">
        <f t="shared" si="87"/>
        <v>0</v>
      </c>
      <c r="S345" s="35">
        <f t="shared" ref="S345:AD345" si="88">SUM(S342:S344)</f>
        <v>0</v>
      </c>
      <c r="T345" s="35">
        <f t="shared" si="88"/>
        <v>0</v>
      </c>
      <c r="U345" s="35">
        <f t="shared" si="88"/>
        <v>1</v>
      </c>
      <c r="V345" s="35">
        <f t="shared" si="88"/>
        <v>10</v>
      </c>
      <c r="W345" s="35">
        <f t="shared" si="88"/>
        <v>0</v>
      </c>
      <c r="X345" s="35">
        <f t="shared" si="88"/>
        <v>0</v>
      </c>
      <c r="Y345" s="35">
        <f t="shared" si="88"/>
        <v>0</v>
      </c>
      <c r="Z345" s="35">
        <f t="shared" si="88"/>
        <v>0</v>
      </c>
      <c r="AA345" s="35">
        <f t="shared" si="88"/>
        <v>7</v>
      </c>
      <c r="AB345" s="35">
        <f t="shared" si="88"/>
        <v>94</v>
      </c>
      <c r="AC345" s="36">
        <f t="shared" si="88"/>
        <v>4.87</v>
      </c>
      <c r="AD345" s="35">
        <f t="shared" si="88"/>
        <v>5</v>
      </c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69"/>
    </row>
    <row r="346" spans="1:141" s="58" customFormat="1" ht="12.75" x14ac:dyDescent="0.2">
      <c r="A346" s="55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7"/>
      <c r="AD346" s="56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2"/>
    </row>
    <row r="347" spans="1:141" s="13" customFormat="1" ht="12.75" x14ac:dyDescent="0.2">
      <c r="A347" s="98" t="s">
        <v>55</v>
      </c>
      <c r="B347" s="10" t="s">
        <v>1</v>
      </c>
      <c r="C347" s="11">
        <v>1</v>
      </c>
      <c r="D347" s="11">
        <v>14</v>
      </c>
      <c r="E347" s="11">
        <v>1</v>
      </c>
      <c r="F347" s="11">
        <v>20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</v>
      </c>
      <c r="N347" s="11">
        <v>16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3</v>
      </c>
      <c r="AB347" s="11">
        <v>50</v>
      </c>
      <c r="AC347" s="12">
        <v>1.06</v>
      </c>
      <c r="AD347" s="11">
        <v>2</v>
      </c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69"/>
    </row>
    <row r="348" spans="1:141" s="13" customFormat="1" ht="12.75" x14ac:dyDescent="0.2">
      <c r="A348" s="99"/>
      <c r="B348" s="10" t="s">
        <v>8</v>
      </c>
      <c r="C348" s="11">
        <v>1</v>
      </c>
      <c r="D348" s="11">
        <v>16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1</v>
      </c>
      <c r="L348" s="11">
        <v>13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2</v>
      </c>
      <c r="AB348" s="11">
        <v>29</v>
      </c>
      <c r="AC348" s="12">
        <v>0.7</v>
      </c>
      <c r="AD348" s="11">
        <v>1</v>
      </c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69"/>
    </row>
    <row r="349" spans="1:141" s="13" customFormat="1" ht="12.75" x14ac:dyDescent="0.2">
      <c r="A349" s="100"/>
      <c r="B349" s="10" t="s">
        <v>178</v>
      </c>
      <c r="C349" s="35">
        <f t="shared" ref="C349:R349" si="89">SUM(C347:C348)</f>
        <v>2</v>
      </c>
      <c r="D349" s="35">
        <f t="shared" si="89"/>
        <v>30</v>
      </c>
      <c r="E349" s="35">
        <f t="shared" si="89"/>
        <v>1</v>
      </c>
      <c r="F349" s="35">
        <f t="shared" si="89"/>
        <v>20</v>
      </c>
      <c r="G349" s="35">
        <f t="shared" si="89"/>
        <v>0</v>
      </c>
      <c r="H349" s="35">
        <f t="shared" si="89"/>
        <v>0</v>
      </c>
      <c r="I349" s="35">
        <f t="shared" si="89"/>
        <v>0</v>
      </c>
      <c r="J349" s="35">
        <f t="shared" si="89"/>
        <v>0</v>
      </c>
      <c r="K349" s="35">
        <f t="shared" si="89"/>
        <v>1</v>
      </c>
      <c r="L349" s="35">
        <f t="shared" si="89"/>
        <v>13</v>
      </c>
      <c r="M349" s="35">
        <f t="shared" si="89"/>
        <v>1</v>
      </c>
      <c r="N349" s="35">
        <f t="shared" si="89"/>
        <v>16</v>
      </c>
      <c r="O349" s="35">
        <f t="shared" si="89"/>
        <v>0</v>
      </c>
      <c r="P349" s="35">
        <f t="shared" si="89"/>
        <v>0</v>
      </c>
      <c r="Q349" s="35">
        <f t="shared" si="89"/>
        <v>0</v>
      </c>
      <c r="R349" s="35">
        <f t="shared" si="89"/>
        <v>0</v>
      </c>
      <c r="S349" s="35">
        <f t="shared" ref="S349:AD349" si="90">SUM(S347:S348)</f>
        <v>0</v>
      </c>
      <c r="T349" s="35">
        <f t="shared" si="90"/>
        <v>0</v>
      </c>
      <c r="U349" s="35">
        <f t="shared" si="90"/>
        <v>0</v>
      </c>
      <c r="V349" s="35">
        <f t="shared" si="90"/>
        <v>0</v>
      </c>
      <c r="W349" s="35">
        <f t="shared" si="90"/>
        <v>0</v>
      </c>
      <c r="X349" s="35">
        <f t="shared" si="90"/>
        <v>0</v>
      </c>
      <c r="Y349" s="35">
        <f t="shared" si="90"/>
        <v>0</v>
      </c>
      <c r="Z349" s="35">
        <f t="shared" si="90"/>
        <v>0</v>
      </c>
      <c r="AA349" s="35">
        <f t="shared" si="90"/>
        <v>5</v>
      </c>
      <c r="AB349" s="35">
        <f t="shared" si="90"/>
        <v>79</v>
      </c>
      <c r="AC349" s="36">
        <f t="shared" si="90"/>
        <v>1.76</v>
      </c>
      <c r="AD349" s="35">
        <f t="shared" si="90"/>
        <v>3</v>
      </c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69"/>
    </row>
    <row r="350" spans="1:141" s="58" customFormat="1" ht="12.75" x14ac:dyDescent="0.2">
      <c r="A350" s="55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7"/>
      <c r="AD350" s="56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2"/>
    </row>
    <row r="351" spans="1:141" s="13" customFormat="1" ht="15.75" customHeight="1" x14ac:dyDescent="0.2">
      <c r="A351" s="98" t="s">
        <v>156</v>
      </c>
      <c r="B351" s="10" t="s">
        <v>1</v>
      </c>
      <c r="C351" s="11">
        <v>4</v>
      </c>
      <c r="D351" s="11">
        <v>63</v>
      </c>
      <c r="E351" s="11">
        <v>1</v>
      </c>
      <c r="F351" s="11">
        <v>10</v>
      </c>
      <c r="G351" s="11">
        <v>1</v>
      </c>
      <c r="H351" s="11">
        <v>16</v>
      </c>
      <c r="I351" s="11">
        <v>0</v>
      </c>
      <c r="J351" s="11">
        <v>0</v>
      </c>
      <c r="K351" s="11">
        <v>2</v>
      </c>
      <c r="L351" s="11">
        <v>24</v>
      </c>
      <c r="M351" s="11">
        <v>0</v>
      </c>
      <c r="N351" s="11">
        <v>0</v>
      </c>
      <c r="O351" s="11">
        <v>0</v>
      </c>
      <c r="P351" s="11">
        <v>0</v>
      </c>
      <c r="Q351" s="11">
        <v>1</v>
      </c>
      <c r="R351" s="11">
        <v>13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9</v>
      </c>
      <c r="AB351" s="11">
        <v>126</v>
      </c>
      <c r="AC351" s="12">
        <v>4.3333333333332904</v>
      </c>
      <c r="AD351" s="11">
        <v>6</v>
      </c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69"/>
    </row>
    <row r="352" spans="1:141" s="13" customFormat="1" ht="13.5" customHeight="1" x14ac:dyDescent="0.2">
      <c r="A352" s="99"/>
      <c r="B352" s="10" t="s">
        <v>8</v>
      </c>
      <c r="C352" s="11">
        <v>1</v>
      </c>
      <c r="D352" s="11">
        <v>16</v>
      </c>
      <c r="E352" s="11">
        <v>0</v>
      </c>
      <c r="F352" s="11">
        <v>0</v>
      </c>
      <c r="G352" s="11">
        <v>1</v>
      </c>
      <c r="H352" s="11">
        <v>15</v>
      </c>
      <c r="I352" s="11">
        <v>0</v>
      </c>
      <c r="J352" s="11">
        <v>0</v>
      </c>
      <c r="K352" s="11">
        <v>1</v>
      </c>
      <c r="L352" s="11">
        <v>20</v>
      </c>
      <c r="M352" s="11">
        <v>0</v>
      </c>
      <c r="N352" s="11">
        <v>0</v>
      </c>
      <c r="O352" s="11">
        <v>0</v>
      </c>
      <c r="P352" s="11">
        <v>0</v>
      </c>
      <c r="Q352" s="11">
        <v>1</v>
      </c>
      <c r="R352" s="11">
        <v>12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4</v>
      </c>
      <c r="AB352" s="11">
        <v>63</v>
      </c>
      <c r="AC352" s="12">
        <v>2.0952380952380798</v>
      </c>
      <c r="AD352" s="11">
        <v>2</v>
      </c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69"/>
    </row>
    <row r="353" spans="1:141" s="13" customFormat="1" ht="15" customHeight="1" x14ac:dyDescent="0.2">
      <c r="A353" s="99"/>
      <c r="B353" s="10" t="s">
        <v>9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1</v>
      </c>
      <c r="L353" s="11">
        <v>15</v>
      </c>
      <c r="M353" s="11">
        <v>0</v>
      </c>
      <c r="N353" s="11">
        <v>0</v>
      </c>
      <c r="O353" s="11">
        <v>0</v>
      </c>
      <c r="P353" s="11">
        <v>0</v>
      </c>
      <c r="Q353" s="11">
        <v>1</v>
      </c>
      <c r="R353" s="11">
        <v>9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2</v>
      </c>
      <c r="AB353" s="11">
        <v>24</v>
      </c>
      <c r="AC353" s="12">
        <v>1.2380952380952199</v>
      </c>
      <c r="AD353" s="11">
        <v>1</v>
      </c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69"/>
    </row>
    <row r="354" spans="1:141" s="13" customFormat="1" ht="12.75" x14ac:dyDescent="0.2">
      <c r="A354" s="100"/>
      <c r="B354" s="10" t="s">
        <v>178</v>
      </c>
      <c r="C354" s="35">
        <f t="shared" ref="C354:R354" si="91">SUM(C351:C353)</f>
        <v>5</v>
      </c>
      <c r="D354" s="35">
        <f t="shared" si="91"/>
        <v>79</v>
      </c>
      <c r="E354" s="35">
        <f t="shared" si="91"/>
        <v>1</v>
      </c>
      <c r="F354" s="35">
        <f t="shared" si="91"/>
        <v>10</v>
      </c>
      <c r="G354" s="35">
        <f t="shared" si="91"/>
        <v>2</v>
      </c>
      <c r="H354" s="35">
        <f t="shared" si="91"/>
        <v>31</v>
      </c>
      <c r="I354" s="35">
        <f t="shared" si="91"/>
        <v>0</v>
      </c>
      <c r="J354" s="35">
        <f t="shared" si="91"/>
        <v>0</v>
      </c>
      <c r="K354" s="35">
        <f t="shared" si="91"/>
        <v>4</v>
      </c>
      <c r="L354" s="35">
        <f t="shared" si="91"/>
        <v>59</v>
      </c>
      <c r="M354" s="35">
        <f t="shared" si="91"/>
        <v>0</v>
      </c>
      <c r="N354" s="35">
        <f t="shared" si="91"/>
        <v>0</v>
      </c>
      <c r="O354" s="35">
        <f t="shared" si="91"/>
        <v>0</v>
      </c>
      <c r="P354" s="35">
        <f t="shared" si="91"/>
        <v>0</v>
      </c>
      <c r="Q354" s="35">
        <f t="shared" si="91"/>
        <v>3</v>
      </c>
      <c r="R354" s="35">
        <f t="shared" si="91"/>
        <v>34</v>
      </c>
      <c r="S354" s="35">
        <f t="shared" ref="S354:AD354" si="92">SUM(S351:S353)</f>
        <v>0</v>
      </c>
      <c r="T354" s="35">
        <f t="shared" si="92"/>
        <v>0</v>
      </c>
      <c r="U354" s="35">
        <f t="shared" si="92"/>
        <v>0</v>
      </c>
      <c r="V354" s="35">
        <f t="shared" si="92"/>
        <v>0</v>
      </c>
      <c r="W354" s="35">
        <f t="shared" si="92"/>
        <v>0</v>
      </c>
      <c r="X354" s="35">
        <f t="shared" si="92"/>
        <v>0</v>
      </c>
      <c r="Y354" s="35">
        <f t="shared" si="92"/>
        <v>0</v>
      </c>
      <c r="Z354" s="35">
        <f t="shared" si="92"/>
        <v>0</v>
      </c>
      <c r="AA354" s="35">
        <f t="shared" si="92"/>
        <v>15</v>
      </c>
      <c r="AB354" s="35">
        <f t="shared" si="92"/>
        <v>213</v>
      </c>
      <c r="AC354" s="36">
        <f t="shared" si="92"/>
        <v>7.6666666666665897</v>
      </c>
      <c r="AD354" s="35">
        <f t="shared" si="92"/>
        <v>9</v>
      </c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69"/>
    </row>
    <row r="355" spans="1:141" s="58" customFormat="1" ht="12.75" x14ac:dyDescent="0.2">
      <c r="A355" s="55"/>
      <c r="B355" s="55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7"/>
      <c r="AD355" s="56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2"/>
    </row>
    <row r="356" spans="1:141" s="13" customFormat="1" ht="22.5" customHeight="1" x14ac:dyDescent="0.2">
      <c r="A356" s="98" t="s">
        <v>157</v>
      </c>
      <c r="B356" s="10" t="s">
        <v>28</v>
      </c>
      <c r="C356" s="11">
        <v>0</v>
      </c>
      <c r="D356" s="11">
        <v>0</v>
      </c>
      <c r="E356" s="11">
        <v>1</v>
      </c>
      <c r="F356" s="11">
        <v>17</v>
      </c>
      <c r="G356" s="11">
        <v>3</v>
      </c>
      <c r="H356" s="11">
        <v>54</v>
      </c>
      <c r="I356" s="11">
        <v>2</v>
      </c>
      <c r="J356" s="11">
        <v>30</v>
      </c>
      <c r="K356" s="11">
        <v>0</v>
      </c>
      <c r="L356" s="11">
        <v>0</v>
      </c>
      <c r="M356" s="11">
        <v>1</v>
      </c>
      <c r="N356" s="11">
        <v>19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1</v>
      </c>
      <c r="X356" s="11">
        <v>7</v>
      </c>
      <c r="Y356" s="11">
        <v>1</v>
      </c>
      <c r="Z356" s="11">
        <v>8</v>
      </c>
      <c r="AA356" s="11">
        <v>10</v>
      </c>
      <c r="AB356" s="11">
        <v>132</v>
      </c>
      <c r="AC356" s="12">
        <v>6.43</v>
      </c>
      <c r="AD356" s="11">
        <v>5</v>
      </c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69"/>
    </row>
    <row r="357" spans="1:141" s="13" customFormat="1" ht="21.75" customHeight="1" x14ac:dyDescent="0.2">
      <c r="A357" s="99"/>
      <c r="B357" s="10" t="s">
        <v>8</v>
      </c>
      <c r="C357" s="11">
        <v>1</v>
      </c>
      <c r="D357" s="11">
        <v>15</v>
      </c>
      <c r="E357" s="11">
        <v>1</v>
      </c>
      <c r="F357" s="11">
        <v>22</v>
      </c>
      <c r="G357" s="11">
        <v>1</v>
      </c>
      <c r="H357" s="11">
        <v>21</v>
      </c>
      <c r="I357" s="11">
        <v>2</v>
      </c>
      <c r="J357" s="11">
        <v>33</v>
      </c>
      <c r="K357" s="11">
        <v>1</v>
      </c>
      <c r="L357" s="11">
        <v>20</v>
      </c>
      <c r="M357" s="11">
        <v>1</v>
      </c>
      <c r="N357" s="11">
        <v>12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1</v>
      </c>
      <c r="Z357" s="11">
        <v>2</v>
      </c>
      <c r="AA357" s="11">
        <v>9</v>
      </c>
      <c r="AB357" s="11">
        <v>114</v>
      </c>
      <c r="AC357" s="12">
        <v>5.81</v>
      </c>
      <c r="AD357" s="11">
        <v>5</v>
      </c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69"/>
    </row>
    <row r="358" spans="1:141" s="13" customFormat="1" ht="16.5" customHeight="1" x14ac:dyDescent="0.2">
      <c r="A358" s="100"/>
      <c r="B358" s="10" t="s">
        <v>178</v>
      </c>
      <c r="C358" s="35">
        <f t="shared" ref="C358:AD358" si="93">SUM(C356:C357)</f>
        <v>1</v>
      </c>
      <c r="D358" s="35">
        <f t="shared" si="93"/>
        <v>15</v>
      </c>
      <c r="E358" s="35">
        <f t="shared" si="93"/>
        <v>2</v>
      </c>
      <c r="F358" s="35">
        <f t="shared" si="93"/>
        <v>39</v>
      </c>
      <c r="G358" s="35">
        <f t="shared" si="93"/>
        <v>4</v>
      </c>
      <c r="H358" s="35">
        <f t="shared" si="93"/>
        <v>75</v>
      </c>
      <c r="I358" s="35">
        <f t="shared" si="93"/>
        <v>4</v>
      </c>
      <c r="J358" s="35">
        <f t="shared" si="93"/>
        <v>63</v>
      </c>
      <c r="K358" s="35">
        <f t="shared" si="93"/>
        <v>1</v>
      </c>
      <c r="L358" s="35">
        <f t="shared" si="93"/>
        <v>20</v>
      </c>
      <c r="M358" s="35">
        <f t="shared" si="93"/>
        <v>2</v>
      </c>
      <c r="N358" s="35">
        <f t="shared" si="93"/>
        <v>31</v>
      </c>
      <c r="O358" s="35">
        <f t="shared" si="93"/>
        <v>0</v>
      </c>
      <c r="P358" s="35">
        <f t="shared" si="93"/>
        <v>0</v>
      </c>
      <c r="Q358" s="35">
        <f t="shared" si="93"/>
        <v>0</v>
      </c>
      <c r="R358" s="35">
        <f t="shared" si="93"/>
        <v>0</v>
      </c>
      <c r="S358" s="35">
        <f t="shared" si="93"/>
        <v>0</v>
      </c>
      <c r="T358" s="35">
        <f t="shared" si="93"/>
        <v>0</v>
      </c>
      <c r="U358" s="35">
        <f t="shared" si="93"/>
        <v>0</v>
      </c>
      <c r="V358" s="35">
        <f t="shared" si="93"/>
        <v>0</v>
      </c>
      <c r="W358" s="35">
        <f t="shared" si="93"/>
        <v>1</v>
      </c>
      <c r="X358" s="35">
        <f t="shared" si="93"/>
        <v>7</v>
      </c>
      <c r="Y358" s="35">
        <f t="shared" si="93"/>
        <v>2</v>
      </c>
      <c r="Z358" s="35">
        <f t="shared" si="93"/>
        <v>10</v>
      </c>
      <c r="AA358" s="35">
        <f t="shared" si="93"/>
        <v>19</v>
      </c>
      <c r="AB358" s="35">
        <f t="shared" si="93"/>
        <v>246</v>
      </c>
      <c r="AC358" s="36">
        <f t="shared" si="93"/>
        <v>12.239999999999998</v>
      </c>
      <c r="AD358" s="35">
        <f t="shared" si="93"/>
        <v>10</v>
      </c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69"/>
    </row>
    <row r="359" spans="1:141" s="58" customFormat="1" ht="12.75" x14ac:dyDescent="0.2">
      <c r="A359" s="55"/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7"/>
      <c r="AD359" s="56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2"/>
    </row>
    <row r="360" spans="1:141" s="13" customFormat="1" ht="12.75" x14ac:dyDescent="0.2">
      <c r="A360" s="98" t="s">
        <v>158</v>
      </c>
      <c r="B360" s="10" t="s">
        <v>1</v>
      </c>
      <c r="C360" s="11">
        <v>4</v>
      </c>
      <c r="D360" s="11">
        <v>57</v>
      </c>
      <c r="E360" s="11">
        <v>2</v>
      </c>
      <c r="F360" s="11">
        <v>27</v>
      </c>
      <c r="G360" s="11">
        <v>2</v>
      </c>
      <c r="H360" s="11">
        <v>24</v>
      </c>
      <c r="I360" s="11">
        <v>2</v>
      </c>
      <c r="J360" s="11">
        <v>24</v>
      </c>
      <c r="K360" s="11">
        <v>2</v>
      </c>
      <c r="L360" s="11">
        <v>27</v>
      </c>
      <c r="M360" s="11">
        <v>2</v>
      </c>
      <c r="N360" s="11">
        <v>21</v>
      </c>
      <c r="O360" s="11">
        <v>2</v>
      </c>
      <c r="P360" s="11">
        <v>20</v>
      </c>
      <c r="Q360" s="11">
        <v>1</v>
      </c>
      <c r="R360" s="11">
        <v>11</v>
      </c>
      <c r="S360" s="11">
        <v>1</v>
      </c>
      <c r="T360" s="11">
        <v>8</v>
      </c>
      <c r="U360" s="11">
        <v>1</v>
      </c>
      <c r="V360" s="11">
        <v>13</v>
      </c>
      <c r="W360" s="11">
        <v>1</v>
      </c>
      <c r="X360" s="11">
        <v>6</v>
      </c>
      <c r="Y360" s="11">
        <v>0</v>
      </c>
      <c r="Z360" s="11">
        <v>0</v>
      </c>
      <c r="AA360" s="11">
        <v>20</v>
      </c>
      <c r="AB360" s="11">
        <v>238</v>
      </c>
      <c r="AC360" s="12">
        <v>13.76190476190464</v>
      </c>
      <c r="AD360" s="11">
        <v>8</v>
      </c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69"/>
    </row>
    <row r="361" spans="1:141" s="13" customFormat="1" ht="12.75" x14ac:dyDescent="0.2">
      <c r="A361" s="99"/>
      <c r="B361" s="10" t="s">
        <v>4</v>
      </c>
      <c r="C361" s="11">
        <v>1</v>
      </c>
      <c r="D361" s="11">
        <v>14</v>
      </c>
      <c r="E361" s="11">
        <v>1</v>
      </c>
      <c r="F361" s="11">
        <v>16</v>
      </c>
      <c r="G361" s="11">
        <v>1</v>
      </c>
      <c r="H361" s="11">
        <v>14</v>
      </c>
      <c r="I361" s="11">
        <v>1</v>
      </c>
      <c r="J361" s="11">
        <v>12</v>
      </c>
      <c r="K361" s="11">
        <v>1</v>
      </c>
      <c r="L361" s="11">
        <v>12</v>
      </c>
      <c r="M361" s="11">
        <v>1</v>
      </c>
      <c r="N361" s="11">
        <v>11</v>
      </c>
      <c r="O361" s="11">
        <v>1</v>
      </c>
      <c r="P361" s="11">
        <v>11</v>
      </c>
      <c r="Q361" s="11">
        <v>1</v>
      </c>
      <c r="R361" s="11">
        <v>11</v>
      </c>
      <c r="S361" s="11">
        <v>0</v>
      </c>
      <c r="T361" s="11">
        <v>0</v>
      </c>
      <c r="U361" s="11">
        <v>1</v>
      </c>
      <c r="V361" s="11">
        <v>10</v>
      </c>
      <c r="W361" s="11">
        <v>0</v>
      </c>
      <c r="X361" s="11">
        <v>0</v>
      </c>
      <c r="Y361" s="11">
        <v>0</v>
      </c>
      <c r="Z361" s="11">
        <v>0</v>
      </c>
      <c r="AA361" s="11">
        <v>9</v>
      </c>
      <c r="AB361" s="11">
        <v>111</v>
      </c>
      <c r="AC361" s="12">
        <v>5.8571428571428203</v>
      </c>
      <c r="AD361" s="11">
        <v>4</v>
      </c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69"/>
    </row>
    <row r="362" spans="1:141" s="13" customFormat="1" ht="12.75" x14ac:dyDescent="0.2">
      <c r="A362" s="99"/>
      <c r="B362" s="10" t="s">
        <v>5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1</v>
      </c>
      <c r="T362" s="11">
        <v>5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1</v>
      </c>
      <c r="AB362" s="11">
        <v>5</v>
      </c>
      <c r="AC362" s="12">
        <v>1</v>
      </c>
      <c r="AD362" s="11">
        <v>1</v>
      </c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69"/>
    </row>
    <row r="363" spans="1:141" s="13" customFormat="1" ht="12.75" x14ac:dyDescent="0.2">
      <c r="A363" s="99"/>
      <c r="B363" s="10" t="s">
        <v>92</v>
      </c>
      <c r="C363" s="11">
        <v>0</v>
      </c>
      <c r="D363" s="11">
        <v>0</v>
      </c>
      <c r="E363" s="11">
        <v>1</v>
      </c>
      <c r="F363" s="11">
        <v>10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1</v>
      </c>
      <c r="T363" s="11">
        <v>6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2</v>
      </c>
      <c r="AB363" s="11">
        <v>16</v>
      </c>
      <c r="AC363" s="12">
        <v>1.4761904761904701</v>
      </c>
      <c r="AD363" s="11">
        <v>1</v>
      </c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69"/>
    </row>
    <row r="364" spans="1:141" s="13" customFormat="1" ht="12.75" x14ac:dyDescent="0.2">
      <c r="A364" s="99"/>
      <c r="B364" s="10" t="s">
        <v>8</v>
      </c>
      <c r="C364" s="11">
        <v>1</v>
      </c>
      <c r="D364" s="11">
        <v>12</v>
      </c>
      <c r="E364" s="11">
        <v>0</v>
      </c>
      <c r="F364" s="11">
        <v>0</v>
      </c>
      <c r="G364" s="11">
        <v>1</v>
      </c>
      <c r="H364" s="11">
        <v>14</v>
      </c>
      <c r="I364" s="11">
        <v>0</v>
      </c>
      <c r="J364" s="11">
        <v>0</v>
      </c>
      <c r="K364" s="11">
        <v>1</v>
      </c>
      <c r="L364" s="11">
        <v>16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1</v>
      </c>
      <c r="V364" s="11">
        <v>8</v>
      </c>
      <c r="W364" s="11">
        <v>0</v>
      </c>
      <c r="X364" s="11">
        <v>0</v>
      </c>
      <c r="Y364" s="11">
        <v>0</v>
      </c>
      <c r="Z364" s="11">
        <v>0</v>
      </c>
      <c r="AA364" s="11">
        <v>4</v>
      </c>
      <c r="AB364" s="11">
        <v>50</v>
      </c>
      <c r="AC364" s="12">
        <v>2.3809523809523601</v>
      </c>
      <c r="AD364" s="11">
        <v>4</v>
      </c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69"/>
    </row>
    <row r="365" spans="1:141" s="13" customFormat="1" ht="12.75" x14ac:dyDescent="0.2">
      <c r="A365" s="100"/>
      <c r="B365" s="10" t="s">
        <v>178</v>
      </c>
      <c r="C365" s="35">
        <f t="shared" ref="C365:R365" si="94">SUM(C360:C364)</f>
        <v>6</v>
      </c>
      <c r="D365" s="35">
        <f t="shared" si="94"/>
        <v>83</v>
      </c>
      <c r="E365" s="35">
        <f t="shared" si="94"/>
        <v>4</v>
      </c>
      <c r="F365" s="35">
        <f t="shared" si="94"/>
        <v>53</v>
      </c>
      <c r="G365" s="35">
        <f t="shared" si="94"/>
        <v>4</v>
      </c>
      <c r="H365" s="35">
        <f t="shared" si="94"/>
        <v>52</v>
      </c>
      <c r="I365" s="35">
        <f t="shared" si="94"/>
        <v>3</v>
      </c>
      <c r="J365" s="35">
        <f t="shared" si="94"/>
        <v>36</v>
      </c>
      <c r="K365" s="35">
        <f t="shared" si="94"/>
        <v>4</v>
      </c>
      <c r="L365" s="35">
        <f t="shared" si="94"/>
        <v>55</v>
      </c>
      <c r="M365" s="35">
        <f t="shared" si="94"/>
        <v>3</v>
      </c>
      <c r="N365" s="35">
        <f t="shared" si="94"/>
        <v>32</v>
      </c>
      <c r="O365" s="35">
        <f t="shared" si="94"/>
        <v>3</v>
      </c>
      <c r="P365" s="35">
        <f t="shared" si="94"/>
        <v>31</v>
      </c>
      <c r="Q365" s="35">
        <f t="shared" si="94"/>
        <v>2</v>
      </c>
      <c r="R365" s="35">
        <f t="shared" si="94"/>
        <v>22</v>
      </c>
      <c r="S365" s="35">
        <f t="shared" ref="S365:AD365" si="95">SUM(S360:S364)</f>
        <v>3</v>
      </c>
      <c r="T365" s="35">
        <f t="shared" si="95"/>
        <v>19</v>
      </c>
      <c r="U365" s="35">
        <f t="shared" si="95"/>
        <v>3</v>
      </c>
      <c r="V365" s="35">
        <f t="shared" si="95"/>
        <v>31</v>
      </c>
      <c r="W365" s="35">
        <f t="shared" si="95"/>
        <v>1</v>
      </c>
      <c r="X365" s="35">
        <f t="shared" si="95"/>
        <v>6</v>
      </c>
      <c r="Y365" s="35">
        <f t="shared" si="95"/>
        <v>0</v>
      </c>
      <c r="Z365" s="35">
        <f t="shared" si="95"/>
        <v>0</v>
      </c>
      <c r="AA365" s="35">
        <f t="shared" si="95"/>
        <v>36</v>
      </c>
      <c r="AB365" s="35">
        <f t="shared" si="95"/>
        <v>420</v>
      </c>
      <c r="AC365" s="36">
        <f t="shared" si="95"/>
        <v>24.47619047619029</v>
      </c>
      <c r="AD365" s="35">
        <f t="shared" si="95"/>
        <v>18</v>
      </c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69"/>
    </row>
    <row r="366" spans="1:141" s="58" customFormat="1" ht="12.75" x14ac:dyDescent="0.2">
      <c r="A366" s="55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7"/>
      <c r="AD366" s="56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2"/>
    </row>
    <row r="367" spans="1:141" s="13" customFormat="1" ht="12.75" x14ac:dyDescent="0.2">
      <c r="A367" s="98" t="s">
        <v>60</v>
      </c>
      <c r="B367" s="10" t="s">
        <v>159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1</v>
      </c>
      <c r="J367" s="11">
        <v>13</v>
      </c>
      <c r="K367" s="11">
        <v>0</v>
      </c>
      <c r="L367" s="11">
        <v>0</v>
      </c>
      <c r="M367" s="11">
        <v>1</v>
      </c>
      <c r="N367" s="11">
        <v>10</v>
      </c>
      <c r="O367" s="11">
        <v>0</v>
      </c>
      <c r="P367" s="11">
        <v>0</v>
      </c>
      <c r="Q367" s="11">
        <v>1</v>
      </c>
      <c r="R367" s="11">
        <v>8</v>
      </c>
      <c r="S367" s="11">
        <v>0</v>
      </c>
      <c r="T367" s="11">
        <v>0</v>
      </c>
      <c r="U367" s="11">
        <v>0</v>
      </c>
      <c r="V367" s="11">
        <v>0</v>
      </c>
      <c r="W367" s="11">
        <v>2</v>
      </c>
      <c r="X367" s="11">
        <v>9</v>
      </c>
      <c r="Y367" s="11">
        <v>0</v>
      </c>
      <c r="Z367" s="11">
        <v>0</v>
      </c>
      <c r="AA367" s="11">
        <v>5</v>
      </c>
      <c r="AB367" s="11">
        <v>40</v>
      </c>
      <c r="AC367" s="12">
        <v>3.80952380952378</v>
      </c>
      <c r="AD367" s="11">
        <v>2</v>
      </c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69"/>
    </row>
    <row r="368" spans="1:141" s="13" customFormat="1" ht="12.75" x14ac:dyDescent="0.2">
      <c r="A368" s="99"/>
      <c r="B368" s="10" t="s">
        <v>1</v>
      </c>
      <c r="C368" s="11">
        <v>2</v>
      </c>
      <c r="D368" s="11">
        <v>29</v>
      </c>
      <c r="E368" s="11">
        <v>1</v>
      </c>
      <c r="F368" s="11">
        <v>17</v>
      </c>
      <c r="G368" s="11">
        <v>0</v>
      </c>
      <c r="H368" s="11">
        <v>0</v>
      </c>
      <c r="I368" s="11">
        <v>0</v>
      </c>
      <c r="J368" s="11">
        <v>0</v>
      </c>
      <c r="K368" s="11">
        <v>1</v>
      </c>
      <c r="L368" s="11">
        <v>12</v>
      </c>
      <c r="M368" s="11">
        <v>0</v>
      </c>
      <c r="N368" s="11">
        <v>0</v>
      </c>
      <c r="O368" s="11">
        <v>1</v>
      </c>
      <c r="P368" s="11">
        <v>12</v>
      </c>
      <c r="Q368" s="11">
        <v>0</v>
      </c>
      <c r="R368" s="11">
        <v>0</v>
      </c>
      <c r="S368" s="11">
        <v>1</v>
      </c>
      <c r="T368" s="11">
        <v>10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6</v>
      </c>
      <c r="AB368" s="11">
        <v>80</v>
      </c>
      <c r="AC368" s="12">
        <v>3.3333333333333099</v>
      </c>
      <c r="AD368" s="11">
        <v>3</v>
      </c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69"/>
    </row>
    <row r="369" spans="1:141" s="13" customFormat="1" ht="12.75" x14ac:dyDescent="0.2">
      <c r="A369" s="99"/>
      <c r="B369" s="10" t="s">
        <v>95</v>
      </c>
      <c r="C369" s="11">
        <v>0</v>
      </c>
      <c r="D369" s="11">
        <v>0</v>
      </c>
      <c r="E369" s="11">
        <v>1</v>
      </c>
      <c r="F369" s="11">
        <v>14</v>
      </c>
      <c r="G369" s="11">
        <v>0</v>
      </c>
      <c r="H369" s="11">
        <v>0</v>
      </c>
      <c r="I369" s="11">
        <v>1</v>
      </c>
      <c r="J369" s="11">
        <v>10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1</v>
      </c>
      <c r="T369" s="11">
        <v>5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3</v>
      </c>
      <c r="AB369" s="11">
        <v>29</v>
      </c>
      <c r="AC369" s="12">
        <v>1.8095238095238</v>
      </c>
      <c r="AD369" s="11">
        <v>1</v>
      </c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69"/>
    </row>
    <row r="370" spans="1:141" s="13" customFormat="1" ht="12.75" x14ac:dyDescent="0.2">
      <c r="A370" s="99"/>
      <c r="B370" s="10" t="s">
        <v>27</v>
      </c>
      <c r="C370" s="11">
        <v>1</v>
      </c>
      <c r="D370" s="11">
        <v>18</v>
      </c>
      <c r="E370" s="11">
        <v>0</v>
      </c>
      <c r="F370" s="11">
        <v>0</v>
      </c>
      <c r="G370" s="11">
        <v>1</v>
      </c>
      <c r="H370" s="11">
        <v>9</v>
      </c>
      <c r="I370" s="11">
        <v>0</v>
      </c>
      <c r="J370" s="11">
        <v>0</v>
      </c>
      <c r="K370" s="11">
        <v>0</v>
      </c>
      <c r="L370" s="11">
        <v>0</v>
      </c>
      <c r="M370" s="11">
        <v>1</v>
      </c>
      <c r="N370" s="11">
        <v>10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3</v>
      </c>
      <c r="AB370" s="11">
        <v>37</v>
      </c>
      <c r="AC370" s="12">
        <v>1.42857142857141</v>
      </c>
      <c r="AD370" s="11">
        <v>2</v>
      </c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69"/>
    </row>
    <row r="371" spans="1:141" s="13" customFormat="1" ht="12.75" x14ac:dyDescent="0.2">
      <c r="A371" s="99"/>
      <c r="B371" s="10" t="s">
        <v>160</v>
      </c>
      <c r="C371" s="11">
        <v>0</v>
      </c>
      <c r="D371" s="11">
        <v>0</v>
      </c>
      <c r="E371" s="11">
        <v>0</v>
      </c>
      <c r="F371" s="11">
        <v>0</v>
      </c>
      <c r="G371" s="11">
        <v>2</v>
      </c>
      <c r="H371" s="11">
        <v>24</v>
      </c>
      <c r="I371" s="11">
        <v>0</v>
      </c>
      <c r="J371" s="11">
        <v>0</v>
      </c>
      <c r="K371" s="11">
        <v>0</v>
      </c>
      <c r="L371" s="11">
        <v>0</v>
      </c>
      <c r="M371" s="11">
        <v>2</v>
      </c>
      <c r="N371" s="11">
        <v>14</v>
      </c>
      <c r="O371" s="11">
        <v>0</v>
      </c>
      <c r="P371" s="11">
        <v>0</v>
      </c>
      <c r="Q371" s="11">
        <v>0</v>
      </c>
      <c r="R371" s="11">
        <v>0</v>
      </c>
      <c r="S371" s="11">
        <v>2</v>
      </c>
      <c r="T371" s="11">
        <v>13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6</v>
      </c>
      <c r="AB371" s="11">
        <v>51</v>
      </c>
      <c r="AC371" s="12">
        <v>3.80952380952378</v>
      </c>
      <c r="AD371" s="11">
        <v>2</v>
      </c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69"/>
    </row>
    <row r="372" spans="1:141" s="13" customFormat="1" ht="12.75" x14ac:dyDescent="0.2">
      <c r="A372" s="99"/>
      <c r="B372" s="10" t="s">
        <v>8</v>
      </c>
      <c r="C372" s="11">
        <v>1</v>
      </c>
      <c r="D372" s="11">
        <v>17</v>
      </c>
      <c r="E372" s="11">
        <v>1</v>
      </c>
      <c r="F372" s="11">
        <v>14</v>
      </c>
      <c r="G372" s="11">
        <v>1</v>
      </c>
      <c r="H372" s="11">
        <v>14</v>
      </c>
      <c r="I372" s="11">
        <v>1</v>
      </c>
      <c r="J372" s="11">
        <v>21</v>
      </c>
      <c r="K372" s="11">
        <v>1</v>
      </c>
      <c r="L372" s="11">
        <v>12</v>
      </c>
      <c r="M372" s="11">
        <v>0</v>
      </c>
      <c r="N372" s="11">
        <v>0</v>
      </c>
      <c r="O372" s="11">
        <v>1</v>
      </c>
      <c r="P372" s="11">
        <v>7</v>
      </c>
      <c r="Q372" s="11">
        <v>0</v>
      </c>
      <c r="R372" s="11">
        <v>0</v>
      </c>
      <c r="S372" s="11">
        <v>0</v>
      </c>
      <c r="T372" s="11">
        <v>0</v>
      </c>
      <c r="U372" s="11">
        <v>1</v>
      </c>
      <c r="V372" s="11">
        <v>9</v>
      </c>
      <c r="W372" s="11">
        <v>0</v>
      </c>
      <c r="X372" s="11">
        <v>0</v>
      </c>
      <c r="Y372" s="11">
        <v>0</v>
      </c>
      <c r="Z372" s="11">
        <v>0</v>
      </c>
      <c r="AA372" s="11">
        <v>7</v>
      </c>
      <c r="AB372" s="11">
        <v>94</v>
      </c>
      <c r="AC372" s="12">
        <v>3.9523809523809099</v>
      </c>
      <c r="AD372" s="11">
        <v>3</v>
      </c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69"/>
    </row>
    <row r="373" spans="1:141" s="13" customFormat="1" ht="12.75" x14ac:dyDescent="0.2">
      <c r="A373" s="100"/>
      <c r="B373" s="10" t="s">
        <v>178</v>
      </c>
      <c r="C373" s="35">
        <f t="shared" ref="C373:R373" si="96">SUM(C367:C372)</f>
        <v>4</v>
      </c>
      <c r="D373" s="35">
        <f t="shared" si="96"/>
        <v>64</v>
      </c>
      <c r="E373" s="35">
        <f t="shared" si="96"/>
        <v>3</v>
      </c>
      <c r="F373" s="35">
        <f t="shared" si="96"/>
        <v>45</v>
      </c>
      <c r="G373" s="35">
        <f t="shared" si="96"/>
        <v>4</v>
      </c>
      <c r="H373" s="35">
        <f t="shared" si="96"/>
        <v>47</v>
      </c>
      <c r="I373" s="35">
        <f t="shared" si="96"/>
        <v>3</v>
      </c>
      <c r="J373" s="35">
        <f t="shared" si="96"/>
        <v>44</v>
      </c>
      <c r="K373" s="35">
        <f t="shared" si="96"/>
        <v>2</v>
      </c>
      <c r="L373" s="35">
        <f t="shared" si="96"/>
        <v>24</v>
      </c>
      <c r="M373" s="35">
        <f t="shared" si="96"/>
        <v>4</v>
      </c>
      <c r="N373" s="35">
        <f t="shared" si="96"/>
        <v>34</v>
      </c>
      <c r="O373" s="35">
        <f t="shared" si="96"/>
        <v>2</v>
      </c>
      <c r="P373" s="35">
        <f t="shared" si="96"/>
        <v>19</v>
      </c>
      <c r="Q373" s="35">
        <f t="shared" si="96"/>
        <v>1</v>
      </c>
      <c r="R373" s="35">
        <f t="shared" si="96"/>
        <v>8</v>
      </c>
      <c r="S373" s="35">
        <f t="shared" ref="S373:AD373" si="97">SUM(S367:S372)</f>
        <v>4</v>
      </c>
      <c r="T373" s="35">
        <f t="shared" si="97"/>
        <v>28</v>
      </c>
      <c r="U373" s="35">
        <f t="shared" si="97"/>
        <v>1</v>
      </c>
      <c r="V373" s="35">
        <f t="shared" si="97"/>
        <v>9</v>
      </c>
      <c r="W373" s="35">
        <f t="shared" si="97"/>
        <v>2</v>
      </c>
      <c r="X373" s="35">
        <f t="shared" si="97"/>
        <v>9</v>
      </c>
      <c r="Y373" s="35">
        <f t="shared" si="97"/>
        <v>0</v>
      </c>
      <c r="Z373" s="35">
        <f t="shared" si="97"/>
        <v>0</v>
      </c>
      <c r="AA373" s="35">
        <f t="shared" si="97"/>
        <v>30</v>
      </c>
      <c r="AB373" s="35">
        <f t="shared" si="97"/>
        <v>331</v>
      </c>
      <c r="AC373" s="36">
        <f t="shared" si="97"/>
        <v>18.14285714285699</v>
      </c>
      <c r="AD373" s="35">
        <f t="shared" si="97"/>
        <v>13</v>
      </c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69"/>
    </row>
    <row r="374" spans="1:141" s="58" customFormat="1" ht="12.75" x14ac:dyDescent="0.2">
      <c r="A374" s="55"/>
      <c r="B374" s="55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7"/>
      <c r="AD374" s="56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2"/>
    </row>
    <row r="375" spans="1:141" s="13" customFormat="1" ht="15" customHeight="1" x14ac:dyDescent="0.2">
      <c r="A375" s="98" t="s">
        <v>161</v>
      </c>
      <c r="B375" s="10" t="s">
        <v>1</v>
      </c>
      <c r="C375" s="11">
        <v>1</v>
      </c>
      <c r="D375" s="11">
        <v>14</v>
      </c>
      <c r="E375" s="11">
        <v>0</v>
      </c>
      <c r="F375" s="11">
        <v>0</v>
      </c>
      <c r="G375" s="11">
        <v>0</v>
      </c>
      <c r="H375" s="11">
        <v>0</v>
      </c>
      <c r="I375" s="11">
        <v>3</v>
      </c>
      <c r="J375" s="11">
        <v>38</v>
      </c>
      <c r="K375" s="11">
        <v>1</v>
      </c>
      <c r="L375" s="11">
        <v>14</v>
      </c>
      <c r="M375" s="11">
        <v>1</v>
      </c>
      <c r="N375" s="11">
        <v>11</v>
      </c>
      <c r="O375" s="11">
        <v>0</v>
      </c>
      <c r="P375" s="11">
        <v>0</v>
      </c>
      <c r="Q375" s="11">
        <v>1</v>
      </c>
      <c r="R375" s="11">
        <v>8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7</v>
      </c>
      <c r="AB375" s="11">
        <v>85</v>
      </c>
      <c r="AC375" s="12">
        <v>3.3809523809523401</v>
      </c>
      <c r="AD375" s="11">
        <v>3</v>
      </c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69"/>
    </row>
    <row r="376" spans="1:141" s="13" customFormat="1" ht="13.5" customHeight="1" x14ac:dyDescent="0.2">
      <c r="A376" s="99"/>
      <c r="B376" s="10" t="s">
        <v>125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1</v>
      </c>
      <c r="N376" s="11">
        <v>6</v>
      </c>
      <c r="O376" s="11">
        <v>0</v>
      </c>
      <c r="P376" s="11">
        <v>0</v>
      </c>
      <c r="Q376" s="11">
        <v>0</v>
      </c>
      <c r="R376" s="11">
        <v>0</v>
      </c>
      <c r="S376" s="11">
        <v>1</v>
      </c>
      <c r="T376" s="11">
        <v>6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2</v>
      </c>
      <c r="AB376" s="11">
        <v>12</v>
      </c>
      <c r="AC376" s="12">
        <v>0.99999999999999001</v>
      </c>
      <c r="AD376" s="11">
        <v>1</v>
      </c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69"/>
    </row>
    <row r="377" spans="1:141" s="13" customFormat="1" ht="15" customHeight="1" x14ac:dyDescent="0.2">
      <c r="A377" s="99"/>
      <c r="B377" s="10" t="s">
        <v>4</v>
      </c>
      <c r="C377" s="11">
        <v>1</v>
      </c>
      <c r="D377" s="11">
        <v>17</v>
      </c>
      <c r="E377" s="11">
        <v>2</v>
      </c>
      <c r="F377" s="11">
        <v>34</v>
      </c>
      <c r="G377" s="11">
        <v>1</v>
      </c>
      <c r="H377" s="11">
        <v>15</v>
      </c>
      <c r="I377" s="11">
        <v>2</v>
      </c>
      <c r="J377" s="11">
        <v>24</v>
      </c>
      <c r="K377" s="11">
        <v>0</v>
      </c>
      <c r="L377" s="11">
        <v>0</v>
      </c>
      <c r="M377" s="11">
        <v>0</v>
      </c>
      <c r="N377" s="11">
        <v>0</v>
      </c>
      <c r="O377" s="11">
        <v>3</v>
      </c>
      <c r="P377" s="11">
        <v>33</v>
      </c>
      <c r="Q377" s="11">
        <v>0</v>
      </c>
      <c r="R377" s="11">
        <v>0</v>
      </c>
      <c r="S377" s="11">
        <v>1</v>
      </c>
      <c r="T377" s="11">
        <v>12</v>
      </c>
      <c r="U377" s="11">
        <v>1</v>
      </c>
      <c r="V377" s="11">
        <v>11</v>
      </c>
      <c r="W377" s="11">
        <v>0</v>
      </c>
      <c r="X377" s="11">
        <v>0</v>
      </c>
      <c r="Y377" s="11">
        <v>0</v>
      </c>
      <c r="Z377" s="11">
        <v>0</v>
      </c>
      <c r="AA377" s="11">
        <v>11</v>
      </c>
      <c r="AB377" s="11">
        <v>146</v>
      </c>
      <c r="AC377" s="12">
        <v>6.2857142857142296</v>
      </c>
      <c r="AD377" s="11">
        <v>4</v>
      </c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69"/>
    </row>
    <row r="378" spans="1:141" s="13" customFormat="1" ht="16.5" customHeight="1" x14ac:dyDescent="0.2">
      <c r="A378" s="99"/>
      <c r="B378" s="10" t="s">
        <v>6</v>
      </c>
      <c r="C378" s="11">
        <v>0</v>
      </c>
      <c r="D378" s="11">
        <v>0</v>
      </c>
      <c r="E378" s="11">
        <v>1</v>
      </c>
      <c r="F378" s="11">
        <v>13</v>
      </c>
      <c r="G378" s="11">
        <v>0</v>
      </c>
      <c r="H378" s="11">
        <v>0</v>
      </c>
      <c r="I378" s="11">
        <v>1</v>
      </c>
      <c r="J378" s="11">
        <v>11</v>
      </c>
      <c r="K378" s="11">
        <v>0</v>
      </c>
      <c r="L378" s="11">
        <v>0</v>
      </c>
      <c r="M378" s="11">
        <v>0</v>
      </c>
      <c r="N378" s="11">
        <v>0</v>
      </c>
      <c r="O378" s="11">
        <v>1</v>
      </c>
      <c r="P378" s="11">
        <v>8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3</v>
      </c>
      <c r="AB378" s="11">
        <v>32</v>
      </c>
      <c r="AC378" s="12">
        <v>1.71428571428571</v>
      </c>
      <c r="AD378" s="11">
        <v>2</v>
      </c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69"/>
    </row>
    <row r="379" spans="1:141" s="13" customFormat="1" ht="15" customHeight="1" x14ac:dyDescent="0.2">
      <c r="A379" s="99"/>
      <c r="B379" s="10" t="s">
        <v>120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1</v>
      </c>
      <c r="L379" s="11">
        <v>6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1</v>
      </c>
      <c r="T379" s="11">
        <v>2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2</v>
      </c>
      <c r="AB379" s="11">
        <v>8</v>
      </c>
      <c r="AC379" s="12">
        <v>1.4761904761904601</v>
      </c>
      <c r="AD379" s="11">
        <v>1</v>
      </c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69"/>
    </row>
    <row r="380" spans="1:141" s="13" customFormat="1" ht="15" customHeight="1" x14ac:dyDescent="0.2">
      <c r="A380" s="99"/>
      <c r="B380" s="10" t="s">
        <v>8</v>
      </c>
      <c r="C380" s="11">
        <v>2</v>
      </c>
      <c r="D380" s="11">
        <v>30</v>
      </c>
      <c r="E380" s="11">
        <v>1</v>
      </c>
      <c r="F380" s="11">
        <v>20</v>
      </c>
      <c r="G380" s="11">
        <v>1</v>
      </c>
      <c r="H380" s="11">
        <v>11</v>
      </c>
      <c r="I380" s="11">
        <v>2</v>
      </c>
      <c r="J380" s="11">
        <v>23</v>
      </c>
      <c r="K380" s="11">
        <v>1</v>
      </c>
      <c r="L380" s="11">
        <v>11</v>
      </c>
      <c r="M380" s="11">
        <v>0</v>
      </c>
      <c r="N380" s="11">
        <v>0</v>
      </c>
      <c r="O380" s="11">
        <v>0</v>
      </c>
      <c r="P380" s="11">
        <v>0</v>
      </c>
      <c r="Q380" s="11">
        <v>1</v>
      </c>
      <c r="R380" s="11">
        <v>6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8</v>
      </c>
      <c r="AB380" s="11">
        <v>101</v>
      </c>
      <c r="AC380" s="12">
        <v>3.99999999999996</v>
      </c>
      <c r="AD380" s="11">
        <v>5</v>
      </c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69"/>
    </row>
    <row r="381" spans="1:141" s="13" customFormat="1" ht="15" customHeight="1" x14ac:dyDescent="0.2">
      <c r="A381" s="99"/>
      <c r="B381" s="10" t="s">
        <v>9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11</v>
      </c>
      <c r="I381" s="11">
        <v>0</v>
      </c>
      <c r="J381" s="11">
        <v>0</v>
      </c>
      <c r="K381" s="11">
        <v>1</v>
      </c>
      <c r="L381" s="11">
        <v>15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1</v>
      </c>
      <c r="V381" s="11">
        <v>11</v>
      </c>
      <c r="W381" s="11">
        <v>0</v>
      </c>
      <c r="X381" s="11">
        <v>0</v>
      </c>
      <c r="Y381" s="11">
        <v>0</v>
      </c>
      <c r="Z381" s="11">
        <v>0</v>
      </c>
      <c r="AA381" s="11">
        <v>3</v>
      </c>
      <c r="AB381" s="11">
        <v>37</v>
      </c>
      <c r="AC381" s="12">
        <v>1.90476190476188</v>
      </c>
      <c r="AD381" s="11">
        <v>1</v>
      </c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69"/>
    </row>
    <row r="382" spans="1:141" s="13" customFormat="1" ht="12.75" x14ac:dyDescent="0.2">
      <c r="A382" s="100"/>
      <c r="B382" s="10" t="s">
        <v>178</v>
      </c>
      <c r="C382" s="35">
        <f t="shared" ref="C382:R382" si="98">SUM(C375:C381)</f>
        <v>4</v>
      </c>
      <c r="D382" s="35">
        <f t="shared" si="98"/>
        <v>61</v>
      </c>
      <c r="E382" s="35">
        <f t="shared" si="98"/>
        <v>4</v>
      </c>
      <c r="F382" s="35">
        <f t="shared" si="98"/>
        <v>67</v>
      </c>
      <c r="G382" s="35">
        <f t="shared" si="98"/>
        <v>3</v>
      </c>
      <c r="H382" s="35">
        <f t="shared" si="98"/>
        <v>37</v>
      </c>
      <c r="I382" s="35">
        <f t="shared" si="98"/>
        <v>8</v>
      </c>
      <c r="J382" s="35">
        <f t="shared" si="98"/>
        <v>96</v>
      </c>
      <c r="K382" s="35">
        <f t="shared" si="98"/>
        <v>4</v>
      </c>
      <c r="L382" s="35">
        <f t="shared" si="98"/>
        <v>46</v>
      </c>
      <c r="M382" s="35">
        <f t="shared" si="98"/>
        <v>2</v>
      </c>
      <c r="N382" s="35">
        <f t="shared" si="98"/>
        <v>17</v>
      </c>
      <c r="O382" s="35">
        <f t="shared" si="98"/>
        <v>4</v>
      </c>
      <c r="P382" s="35">
        <f t="shared" si="98"/>
        <v>41</v>
      </c>
      <c r="Q382" s="35">
        <f t="shared" si="98"/>
        <v>2</v>
      </c>
      <c r="R382" s="35">
        <f t="shared" si="98"/>
        <v>14</v>
      </c>
      <c r="S382" s="35">
        <f t="shared" ref="S382:AD382" si="99">SUM(S375:S381)</f>
        <v>3</v>
      </c>
      <c r="T382" s="35">
        <f t="shared" si="99"/>
        <v>20</v>
      </c>
      <c r="U382" s="35">
        <f t="shared" si="99"/>
        <v>2</v>
      </c>
      <c r="V382" s="35">
        <f t="shared" si="99"/>
        <v>22</v>
      </c>
      <c r="W382" s="35">
        <f t="shared" si="99"/>
        <v>0</v>
      </c>
      <c r="X382" s="35">
        <f t="shared" si="99"/>
        <v>0</v>
      </c>
      <c r="Y382" s="35">
        <f t="shared" si="99"/>
        <v>0</v>
      </c>
      <c r="Z382" s="35">
        <f t="shared" si="99"/>
        <v>0</v>
      </c>
      <c r="AA382" s="35">
        <f t="shared" si="99"/>
        <v>36</v>
      </c>
      <c r="AB382" s="35">
        <f t="shared" si="99"/>
        <v>421</v>
      </c>
      <c r="AC382" s="36">
        <f t="shared" si="99"/>
        <v>19.761904761904571</v>
      </c>
      <c r="AD382" s="35">
        <f t="shared" si="99"/>
        <v>17</v>
      </c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69"/>
    </row>
    <row r="383" spans="1:141" s="58" customFormat="1" ht="12.75" x14ac:dyDescent="0.2">
      <c r="A383" s="55"/>
      <c r="B383" s="55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7"/>
      <c r="AD383" s="56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2"/>
    </row>
    <row r="384" spans="1:141" s="13" customFormat="1" ht="15" customHeight="1" x14ac:dyDescent="0.2">
      <c r="A384" s="98" t="s">
        <v>162</v>
      </c>
      <c r="B384" s="10" t="s">
        <v>159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1</v>
      </c>
      <c r="T384" s="11">
        <v>8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1</v>
      </c>
      <c r="AB384" s="11">
        <v>8</v>
      </c>
      <c r="AC384" s="12">
        <v>0.85714285714284999</v>
      </c>
      <c r="AD384" s="11">
        <v>1</v>
      </c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69"/>
    </row>
    <row r="385" spans="1:141" s="13" customFormat="1" ht="17.25" customHeight="1" x14ac:dyDescent="0.2">
      <c r="A385" s="99"/>
      <c r="B385" s="10" t="s">
        <v>1</v>
      </c>
      <c r="C385" s="11">
        <v>1</v>
      </c>
      <c r="D385" s="11">
        <v>17</v>
      </c>
      <c r="E385" s="11">
        <v>1</v>
      </c>
      <c r="F385" s="11">
        <v>10</v>
      </c>
      <c r="G385" s="11">
        <v>2</v>
      </c>
      <c r="H385" s="11">
        <v>21</v>
      </c>
      <c r="I385" s="11">
        <v>0</v>
      </c>
      <c r="J385" s="11">
        <v>0</v>
      </c>
      <c r="K385" s="11">
        <v>1</v>
      </c>
      <c r="L385" s="11">
        <v>16</v>
      </c>
      <c r="M385" s="11">
        <v>1</v>
      </c>
      <c r="N385" s="11">
        <v>10</v>
      </c>
      <c r="O385" s="11">
        <v>1</v>
      </c>
      <c r="P385" s="11">
        <v>11</v>
      </c>
      <c r="Q385" s="11">
        <v>1</v>
      </c>
      <c r="R385" s="11">
        <v>12</v>
      </c>
      <c r="S385" s="11">
        <v>0</v>
      </c>
      <c r="T385" s="11">
        <v>0</v>
      </c>
      <c r="U385" s="11">
        <v>1</v>
      </c>
      <c r="V385" s="11">
        <v>6</v>
      </c>
      <c r="W385" s="11">
        <v>0</v>
      </c>
      <c r="X385" s="11">
        <v>0</v>
      </c>
      <c r="Y385" s="11">
        <v>0</v>
      </c>
      <c r="Z385" s="11">
        <v>0</v>
      </c>
      <c r="AA385" s="11">
        <v>9</v>
      </c>
      <c r="AB385" s="11">
        <v>103</v>
      </c>
      <c r="AC385" s="12">
        <v>3.6666666666666101</v>
      </c>
      <c r="AD385" s="11">
        <v>2</v>
      </c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69"/>
    </row>
    <row r="386" spans="1:141" s="13" customFormat="1" ht="15.75" customHeight="1" x14ac:dyDescent="0.2">
      <c r="A386" s="99"/>
      <c r="B386" s="10" t="s">
        <v>25</v>
      </c>
      <c r="C386" s="11">
        <v>1</v>
      </c>
      <c r="D386" s="11">
        <v>12</v>
      </c>
      <c r="E386" s="11">
        <v>0</v>
      </c>
      <c r="F386" s="11">
        <v>0</v>
      </c>
      <c r="G386" s="11">
        <v>1</v>
      </c>
      <c r="H386" s="11">
        <v>8</v>
      </c>
      <c r="I386" s="11">
        <v>1</v>
      </c>
      <c r="J386" s="11">
        <v>8</v>
      </c>
      <c r="K386" s="11">
        <v>0</v>
      </c>
      <c r="L386" s="11">
        <v>0</v>
      </c>
      <c r="M386" s="11">
        <v>0</v>
      </c>
      <c r="N386" s="11">
        <v>0</v>
      </c>
      <c r="O386" s="11">
        <v>1</v>
      </c>
      <c r="P386" s="11">
        <v>6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2</v>
      </c>
      <c r="Z386" s="11">
        <v>4</v>
      </c>
      <c r="AA386" s="11">
        <v>6</v>
      </c>
      <c r="AB386" s="11">
        <v>38</v>
      </c>
      <c r="AC386" s="12">
        <v>3.9999999999999698</v>
      </c>
      <c r="AD386" s="11">
        <v>4</v>
      </c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69"/>
    </row>
    <row r="387" spans="1:141" s="13" customFormat="1" ht="16.5" customHeight="1" x14ac:dyDescent="0.2">
      <c r="A387" s="99"/>
      <c r="B387" s="10" t="s">
        <v>3</v>
      </c>
      <c r="C387" s="11">
        <v>2</v>
      </c>
      <c r="D387" s="11">
        <v>28</v>
      </c>
      <c r="E387" s="11">
        <v>2</v>
      </c>
      <c r="F387" s="11">
        <v>28</v>
      </c>
      <c r="G387" s="11">
        <v>1</v>
      </c>
      <c r="H387" s="11">
        <v>13</v>
      </c>
      <c r="I387" s="11">
        <v>1</v>
      </c>
      <c r="J387" s="11">
        <v>15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1</v>
      </c>
      <c r="R387" s="11">
        <v>13</v>
      </c>
      <c r="S387" s="11">
        <v>1</v>
      </c>
      <c r="T387" s="11">
        <v>13</v>
      </c>
      <c r="U387" s="11">
        <v>0</v>
      </c>
      <c r="V387" s="11">
        <v>0</v>
      </c>
      <c r="W387" s="11">
        <v>1</v>
      </c>
      <c r="X387" s="11">
        <v>12</v>
      </c>
      <c r="Y387" s="11">
        <v>0</v>
      </c>
      <c r="Z387" s="11">
        <v>0</v>
      </c>
      <c r="AA387" s="11">
        <v>9</v>
      </c>
      <c r="AB387" s="11">
        <v>122</v>
      </c>
      <c r="AC387" s="12">
        <v>4.4761904761904301</v>
      </c>
      <c r="AD387" s="11">
        <v>4</v>
      </c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69"/>
    </row>
    <row r="388" spans="1:141" s="13" customFormat="1" ht="15" customHeight="1" x14ac:dyDescent="0.2">
      <c r="A388" s="99"/>
      <c r="B388" s="10" t="s">
        <v>4</v>
      </c>
      <c r="C388" s="11">
        <v>0</v>
      </c>
      <c r="D388" s="11">
        <v>0</v>
      </c>
      <c r="E388" s="11">
        <v>0</v>
      </c>
      <c r="F388" s="11">
        <v>0</v>
      </c>
      <c r="G388" s="11">
        <v>3</v>
      </c>
      <c r="H388" s="11">
        <v>37</v>
      </c>
      <c r="I388" s="11">
        <v>2</v>
      </c>
      <c r="J388" s="11">
        <v>11</v>
      </c>
      <c r="K388" s="11">
        <v>0</v>
      </c>
      <c r="L388" s="11">
        <v>0</v>
      </c>
      <c r="M388" s="11">
        <v>3</v>
      </c>
      <c r="N388" s="11">
        <v>46</v>
      </c>
      <c r="O388" s="11">
        <v>1</v>
      </c>
      <c r="P388" s="11">
        <v>6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1</v>
      </c>
      <c r="Z388" s="11">
        <v>9</v>
      </c>
      <c r="AA388" s="11">
        <v>10</v>
      </c>
      <c r="AB388" s="11">
        <v>109</v>
      </c>
      <c r="AC388" s="12">
        <v>4.4761904761904203</v>
      </c>
      <c r="AD388" s="11">
        <v>5</v>
      </c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69"/>
    </row>
    <row r="389" spans="1:141" s="13" customFormat="1" ht="15.75" customHeight="1" x14ac:dyDescent="0.2">
      <c r="A389" s="99"/>
      <c r="B389" s="10" t="s">
        <v>110</v>
      </c>
      <c r="C389" s="11">
        <v>1</v>
      </c>
      <c r="D389" s="11">
        <v>17</v>
      </c>
      <c r="E389" s="11">
        <v>1</v>
      </c>
      <c r="F389" s="11">
        <v>13</v>
      </c>
      <c r="G389" s="11">
        <v>0</v>
      </c>
      <c r="H389" s="11">
        <v>0</v>
      </c>
      <c r="I389" s="11">
        <v>1</v>
      </c>
      <c r="J389" s="11">
        <v>13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3</v>
      </c>
      <c r="AB389" s="11">
        <v>43</v>
      </c>
      <c r="AC389" s="12">
        <v>1.1428571428571299</v>
      </c>
      <c r="AD389" s="11">
        <v>2</v>
      </c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69"/>
    </row>
    <row r="390" spans="1:141" s="13" customFormat="1" ht="17.25" customHeight="1" x14ac:dyDescent="0.2">
      <c r="A390" s="99"/>
      <c r="B390" s="10" t="s">
        <v>120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1</v>
      </c>
      <c r="P390" s="11">
        <v>7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1</v>
      </c>
      <c r="AB390" s="11">
        <v>7</v>
      </c>
      <c r="AC390" s="12">
        <v>0.76190476190475998</v>
      </c>
      <c r="AD390" s="11">
        <v>1</v>
      </c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69"/>
    </row>
    <row r="391" spans="1:141" s="13" customFormat="1" ht="25.5" x14ac:dyDescent="0.2">
      <c r="A391" s="99"/>
      <c r="B391" s="10" t="s">
        <v>111</v>
      </c>
      <c r="C391" s="11">
        <v>0</v>
      </c>
      <c r="D391" s="11">
        <v>0</v>
      </c>
      <c r="E391" s="11">
        <v>1</v>
      </c>
      <c r="F391" s="11">
        <v>10</v>
      </c>
      <c r="G391" s="11">
        <v>1</v>
      </c>
      <c r="H391" s="11">
        <v>8</v>
      </c>
      <c r="I391" s="11">
        <v>0</v>
      </c>
      <c r="J391" s="11">
        <v>0</v>
      </c>
      <c r="K391" s="11">
        <v>1</v>
      </c>
      <c r="L391" s="11">
        <v>6</v>
      </c>
      <c r="M391" s="11">
        <v>0</v>
      </c>
      <c r="N391" s="11">
        <v>0</v>
      </c>
      <c r="O391" s="11">
        <v>1</v>
      </c>
      <c r="P391" s="11">
        <v>7</v>
      </c>
      <c r="Q391" s="11">
        <v>0</v>
      </c>
      <c r="R391" s="11">
        <v>0</v>
      </c>
      <c r="S391" s="11">
        <v>0</v>
      </c>
      <c r="T391" s="11">
        <v>0</v>
      </c>
      <c r="U391" s="11">
        <v>1</v>
      </c>
      <c r="V391" s="11">
        <v>5</v>
      </c>
      <c r="W391" s="11">
        <v>0</v>
      </c>
      <c r="X391" s="11">
        <v>0</v>
      </c>
      <c r="Y391" s="11">
        <v>2</v>
      </c>
      <c r="Z391" s="11">
        <v>7</v>
      </c>
      <c r="AA391" s="11">
        <v>7</v>
      </c>
      <c r="AB391" s="11">
        <v>43</v>
      </c>
      <c r="AC391" s="12">
        <v>3.2857142857142598</v>
      </c>
      <c r="AD391" s="11">
        <v>2</v>
      </c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69"/>
    </row>
    <row r="392" spans="1:141" s="13" customFormat="1" ht="16.5" customHeight="1" x14ac:dyDescent="0.2">
      <c r="A392" s="99"/>
      <c r="B392" s="10" t="s">
        <v>8</v>
      </c>
      <c r="C392" s="11">
        <v>0</v>
      </c>
      <c r="D392" s="11">
        <v>0</v>
      </c>
      <c r="E392" s="11">
        <v>0</v>
      </c>
      <c r="F392" s="11">
        <v>0</v>
      </c>
      <c r="G392" s="11">
        <v>3</v>
      </c>
      <c r="H392" s="11">
        <v>40</v>
      </c>
      <c r="I392" s="11">
        <v>1</v>
      </c>
      <c r="J392" s="11">
        <v>29</v>
      </c>
      <c r="K392" s="11">
        <v>1</v>
      </c>
      <c r="L392" s="11">
        <v>22</v>
      </c>
      <c r="M392" s="11">
        <v>0</v>
      </c>
      <c r="N392" s="11">
        <v>0</v>
      </c>
      <c r="O392" s="11">
        <v>0</v>
      </c>
      <c r="P392" s="11">
        <v>0</v>
      </c>
      <c r="Q392" s="11">
        <v>2</v>
      </c>
      <c r="R392" s="11">
        <v>22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1</v>
      </c>
      <c r="Z392" s="11">
        <v>2</v>
      </c>
      <c r="AA392" s="11">
        <v>8</v>
      </c>
      <c r="AB392" s="11">
        <v>115</v>
      </c>
      <c r="AC392" s="12">
        <v>4.1428571428570899</v>
      </c>
      <c r="AD392" s="11">
        <v>4</v>
      </c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69"/>
    </row>
    <row r="393" spans="1:141" s="13" customFormat="1" ht="15" customHeight="1" x14ac:dyDescent="0.2">
      <c r="A393" s="99"/>
      <c r="B393" s="10" t="s">
        <v>9</v>
      </c>
      <c r="C393" s="11">
        <v>1</v>
      </c>
      <c r="D393" s="11">
        <v>10</v>
      </c>
      <c r="E393" s="11">
        <v>2</v>
      </c>
      <c r="F393" s="11">
        <v>18</v>
      </c>
      <c r="G393" s="11">
        <v>0</v>
      </c>
      <c r="H393" s="11">
        <v>0</v>
      </c>
      <c r="I393" s="11">
        <v>2</v>
      </c>
      <c r="J393" s="11">
        <v>26</v>
      </c>
      <c r="K393" s="11">
        <v>0</v>
      </c>
      <c r="L393" s="11">
        <v>0</v>
      </c>
      <c r="M393" s="11">
        <v>2</v>
      </c>
      <c r="N393" s="11">
        <v>27</v>
      </c>
      <c r="O393" s="11">
        <v>1</v>
      </c>
      <c r="P393" s="11">
        <v>17</v>
      </c>
      <c r="Q393" s="11">
        <v>0</v>
      </c>
      <c r="R393" s="11">
        <v>0</v>
      </c>
      <c r="S393" s="11">
        <v>1</v>
      </c>
      <c r="T393" s="11">
        <v>5</v>
      </c>
      <c r="U393" s="11">
        <v>1</v>
      </c>
      <c r="V393" s="11">
        <v>11</v>
      </c>
      <c r="W393" s="11">
        <v>0</v>
      </c>
      <c r="X393" s="11">
        <v>0</v>
      </c>
      <c r="Y393" s="11">
        <v>0</v>
      </c>
      <c r="Z393" s="11">
        <v>0</v>
      </c>
      <c r="AA393" s="11">
        <v>10</v>
      </c>
      <c r="AB393" s="11">
        <v>114</v>
      </c>
      <c r="AC393" s="12">
        <v>4.9523809523809001</v>
      </c>
      <c r="AD393" s="11">
        <v>5</v>
      </c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69"/>
    </row>
    <row r="394" spans="1:141" s="13" customFormat="1" ht="12.75" x14ac:dyDescent="0.2">
      <c r="A394" s="100"/>
      <c r="B394" s="10" t="s">
        <v>178</v>
      </c>
      <c r="C394" s="35">
        <f t="shared" ref="C394:R394" si="100">SUM(C384:C393)</f>
        <v>6</v>
      </c>
      <c r="D394" s="35">
        <f t="shared" si="100"/>
        <v>84</v>
      </c>
      <c r="E394" s="35">
        <f t="shared" si="100"/>
        <v>7</v>
      </c>
      <c r="F394" s="35">
        <f t="shared" si="100"/>
        <v>79</v>
      </c>
      <c r="G394" s="35">
        <f t="shared" si="100"/>
        <v>11</v>
      </c>
      <c r="H394" s="35">
        <f t="shared" si="100"/>
        <v>127</v>
      </c>
      <c r="I394" s="35">
        <f t="shared" si="100"/>
        <v>8</v>
      </c>
      <c r="J394" s="35">
        <f t="shared" si="100"/>
        <v>102</v>
      </c>
      <c r="K394" s="35">
        <f t="shared" si="100"/>
        <v>3</v>
      </c>
      <c r="L394" s="35">
        <f t="shared" si="100"/>
        <v>44</v>
      </c>
      <c r="M394" s="35">
        <f t="shared" si="100"/>
        <v>6</v>
      </c>
      <c r="N394" s="35">
        <f t="shared" si="100"/>
        <v>83</v>
      </c>
      <c r="O394" s="35">
        <f t="shared" si="100"/>
        <v>6</v>
      </c>
      <c r="P394" s="35">
        <f t="shared" si="100"/>
        <v>54</v>
      </c>
      <c r="Q394" s="35">
        <f t="shared" si="100"/>
        <v>4</v>
      </c>
      <c r="R394" s="35">
        <f t="shared" si="100"/>
        <v>47</v>
      </c>
      <c r="S394" s="35">
        <f t="shared" ref="S394:AD394" si="101">SUM(S384:S393)</f>
        <v>3</v>
      </c>
      <c r="T394" s="35">
        <f t="shared" si="101"/>
        <v>26</v>
      </c>
      <c r="U394" s="35">
        <f t="shared" si="101"/>
        <v>3</v>
      </c>
      <c r="V394" s="35">
        <f t="shared" si="101"/>
        <v>22</v>
      </c>
      <c r="W394" s="35">
        <f t="shared" si="101"/>
        <v>1</v>
      </c>
      <c r="X394" s="35">
        <f t="shared" si="101"/>
        <v>12</v>
      </c>
      <c r="Y394" s="35">
        <f t="shared" si="101"/>
        <v>6</v>
      </c>
      <c r="Z394" s="35">
        <f t="shared" si="101"/>
        <v>22</v>
      </c>
      <c r="AA394" s="35">
        <f t="shared" si="101"/>
        <v>64</v>
      </c>
      <c r="AB394" s="35">
        <f t="shared" si="101"/>
        <v>702</v>
      </c>
      <c r="AC394" s="36">
        <f t="shared" si="101"/>
        <v>31.761904761904415</v>
      </c>
      <c r="AD394" s="35">
        <f t="shared" si="101"/>
        <v>30</v>
      </c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69"/>
    </row>
    <row r="395" spans="1:141" s="58" customFormat="1" ht="12.75" x14ac:dyDescent="0.2">
      <c r="A395" s="55"/>
      <c r="B395" s="55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7"/>
      <c r="AD395" s="56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2"/>
    </row>
    <row r="396" spans="1:141" s="13" customFormat="1" ht="12.75" x14ac:dyDescent="0.2">
      <c r="A396" s="98" t="s">
        <v>63</v>
      </c>
      <c r="B396" s="10" t="s">
        <v>1</v>
      </c>
      <c r="C396" s="11">
        <v>4</v>
      </c>
      <c r="D396" s="11">
        <v>66</v>
      </c>
      <c r="E396" s="11">
        <v>2</v>
      </c>
      <c r="F396" s="11">
        <v>27</v>
      </c>
      <c r="G396" s="11">
        <v>2</v>
      </c>
      <c r="H396" s="11">
        <v>33</v>
      </c>
      <c r="I396" s="11">
        <v>2</v>
      </c>
      <c r="J396" s="11">
        <v>28</v>
      </c>
      <c r="K396" s="11">
        <v>2</v>
      </c>
      <c r="L396" s="11">
        <v>25</v>
      </c>
      <c r="M396" s="11">
        <v>3</v>
      </c>
      <c r="N396" s="11">
        <v>33</v>
      </c>
      <c r="O396" s="11">
        <v>0</v>
      </c>
      <c r="P396" s="11">
        <v>0</v>
      </c>
      <c r="Q396" s="11">
        <v>0</v>
      </c>
      <c r="R396" s="11">
        <v>0</v>
      </c>
      <c r="S396" s="11">
        <v>2</v>
      </c>
      <c r="T396" s="11">
        <v>12</v>
      </c>
      <c r="U396" s="11">
        <v>0</v>
      </c>
      <c r="V396" s="11">
        <v>0</v>
      </c>
      <c r="W396" s="11">
        <v>1</v>
      </c>
      <c r="X396" s="11">
        <v>5</v>
      </c>
      <c r="Y396" s="11">
        <v>0</v>
      </c>
      <c r="Z396" s="11">
        <v>0</v>
      </c>
      <c r="AA396" s="11">
        <v>18</v>
      </c>
      <c r="AB396" s="11">
        <v>229</v>
      </c>
      <c r="AC396" s="12">
        <v>8.4761904761903697</v>
      </c>
      <c r="AD396" s="11">
        <v>6</v>
      </c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69"/>
    </row>
    <row r="397" spans="1:141" s="13" customFormat="1" ht="12.75" x14ac:dyDescent="0.2">
      <c r="A397" s="99"/>
      <c r="B397" s="10" t="s">
        <v>4</v>
      </c>
      <c r="C397" s="11">
        <v>0</v>
      </c>
      <c r="D397" s="11">
        <v>0</v>
      </c>
      <c r="E397" s="11">
        <v>1</v>
      </c>
      <c r="F397" s="11">
        <v>18</v>
      </c>
      <c r="G397" s="11">
        <v>1</v>
      </c>
      <c r="H397" s="11">
        <v>14</v>
      </c>
      <c r="I397" s="11">
        <v>1</v>
      </c>
      <c r="J397" s="11">
        <v>12</v>
      </c>
      <c r="K397" s="11">
        <v>0</v>
      </c>
      <c r="L397" s="11">
        <v>0</v>
      </c>
      <c r="M397" s="11">
        <v>1</v>
      </c>
      <c r="N397" s="11">
        <v>17</v>
      </c>
      <c r="O397" s="11">
        <v>0</v>
      </c>
      <c r="P397" s="11">
        <v>0</v>
      </c>
      <c r="Q397" s="11">
        <v>1</v>
      </c>
      <c r="R397" s="11">
        <v>14</v>
      </c>
      <c r="S397" s="11">
        <v>1</v>
      </c>
      <c r="T397" s="11">
        <v>10</v>
      </c>
      <c r="U397" s="11">
        <v>1</v>
      </c>
      <c r="V397" s="11">
        <v>10</v>
      </c>
      <c r="W397" s="11">
        <v>0</v>
      </c>
      <c r="X397" s="11">
        <v>0</v>
      </c>
      <c r="Y397" s="11">
        <v>0</v>
      </c>
      <c r="Z397" s="11">
        <v>0</v>
      </c>
      <c r="AA397" s="11">
        <v>7</v>
      </c>
      <c r="AB397" s="11">
        <v>95</v>
      </c>
      <c r="AC397" s="12">
        <v>3.0952380952380598</v>
      </c>
      <c r="AD397" s="11">
        <v>3</v>
      </c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69"/>
    </row>
    <row r="398" spans="1:141" s="13" customFormat="1" ht="12.75" x14ac:dyDescent="0.2">
      <c r="A398" s="99"/>
      <c r="B398" s="10" t="s">
        <v>126</v>
      </c>
      <c r="C398" s="11">
        <v>1</v>
      </c>
      <c r="D398" s="11">
        <v>12</v>
      </c>
      <c r="E398" s="11">
        <v>0</v>
      </c>
      <c r="F398" s="11">
        <v>0</v>
      </c>
      <c r="G398" s="11">
        <v>0</v>
      </c>
      <c r="H398" s="11">
        <v>0</v>
      </c>
      <c r="I398" s="11">
        <v>1</v>
      </c>
      <c r="J398" s="11">
        <v>11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2</v>
      </c>
      <c r="AB398" s="11">
        <v>23</v>
      </c>
      <c r="AC398" s="12">
        <v>1.28571428571427</v>
      </c>
      <c r="AD398" s="11">
        <v>2</v>
      </c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69"/>
    </row>
    <row r="399" spans="1:141" s="13" customFormat="1" ht="12.75" x14ac:dyDescent="0.2">
      <c r="A399" s="99"/>
      <c r="B399" s="10" t="s">
        <v>117</v>
      </c>
      <c r="C399" s="11">
        <v>1</v>
      </c>
      <c r="D399" s="11">
        <v>12</v>
      </c>
      <c r="E399" s="11">
        <v>1</v>
      </c>
      <c r="F399" s="11">
        <v>6</v>
      </c>
      <c r="G399" s="11">
        <v>0</v>
      </c>
      <c r="H399" s="11">
        <v>0</v>
      </c>
      <c r="I399" s="11">
        <v>1</v>
      </c>
      <c r="J399" s="11">
        <v>6</v>
      </c>
      <c r="K399" s="11">
        <v>0</v>
      </c>
      <c r="L399" s="11">
        <v>0</v>
      </c>
      <c r="M399" s="11">
        <v>2</v>
      </c>
      <c r="N399" s="11">
        <v>10</v>
      </c>
      <c r="O399" s="11">
        <v>0</v>
      </c>
      <c r="P399" s="11">
        <v>0</v>
      </c>
      <c r="Q399" s="11">
        <v>1</v>
      </c>
      <c r="R399" s="11">
        <v>2</v>
      </c>
      <c r="S399" s="11">
        <v>0</v>
      </c>
      <c r="T399" s="11">
        <v>0</v>
      </c>
      <c r="U399" s="11">
        <v>1</v>
      </c>
      <c r="V399" s="11">
        <v>2</v>
      </c>
      <c r="W399" s="11">
        <v>0</v>
      </c>
      <c r="X399" s="11">
        <v>0</v>
      </c>
      <c r="Y399" s="11">
        <v>0</v>
      </c>
      <c r="Z399" s="11">
        <v>0</v>
      </c>
      <c r="AA399" s="11">
        <v>7</v>
      </c>
      <c r="AB399" s="11">
        <v>38</v>
      </c>
      <c r="AC399" s="12">
        <v>4.6666666666666403</v>
      </c>
      <c r="AD399" s="11">
        <v>3</v>
      </c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69"/>
    </row>
    <row r="400" spans="1:141" s="13" customFormat="1" ht="12.75" x14ac:dyDescent="0.2">
      <c r="A400" s="99"/>
      <c r="B400" s="10" t="s">
        <v>8</v>
      </c>
      <c r="C400" s="11">
        <v>0</v>
      </c>
      <c r="D400" s="11">
        <v>0</v>
      </c>
      <c r="E400" s="11">
        <v>1</v>
      </c>
      <c r="F400" s="11">
        <v>14</v>
      </c>
      <c r="G400" s="11">
        <v>1</v>
      </c>
      <c r="H400" s="11">
        <v>14</v>
      </c>
      <c r="I400" s="11">
        <v>1</v>
      </c>
      <c r="J400" s="11">
        <v>16</v>
      </c>
      <c r="K400" s="11">
        <v>0</v>
      </c>
      <c r="L400" s="11">
        <v>0</v>
      </c>
      <c r="M400" s="11">
        <v>2</v>
      </c>
      <c r="N400" s="11">
        <v>21</v>
      </c>
      <c r="O400" s="11">
        <v>0</v>
      </c>
      <c r="P400" s="11">
        <v>0</v>
      </c>
      <c r="Q400" s="11">
        <v>0</v>
      </c>
      <c r="R400" s="11">
        <v>0</v>
      </c>
      <c r="S400" s="11">
        <v>1</v>
      </c>
      <c r="T400" s="11">
        <v>5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6</v>
      </c>
      <c r="AB400" s="11">
        <v>70</v>
      </c>
      <c r="AC400" s="12">
        <v>2.1428571428571099</v>
      </c>
      <c r="AD400" s="11">
        <v>3</v>
      </c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69"/>
    </row>
    <row r="401" spans="1:141" s="13" customFormat="1" ht="12.75" x14ac:dyDescent="0.2">
      <c r="A401" s="99"/>
      <c r="B401" s="10" t="s">
        <v>9</v>
      </c>
      <c r="C401" s="11">
        <v>0</v>
      </c>
      <c r="D401" s="11">
        <v>0</v>
      </c>
      <c r="E401" s="11">
        <v>0</v>
      </c>
      <c r="F401" s="11">
        <v>0</v>
      </c>
      <c r="G401" s="11">
        <v>1</v>
      </c>
      <c r="H401" s="11">
        <v>14</v>
      </c>
      <c r="I401" s="11">
        <v>2</v>
      </c>
      <c r="J401" s="11">
        <v>26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3</v>
      </c>
      <c r="AB401" s="11">
        <v>40</v>
      </c>
      <c r="AC401" s="12">
        <v>1.0476190476190399</v>
      </c>
      <c r="AD401" s="11">
        <v>2</v>
      </c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69"/>
    </row>
    <row r="402" spans="1:141" s="13" customFormat="1" ht="12.75" x14ac:dyDescent="0.2">
      <c r="A402" s="100"/>
      <c r="B402" s="10" t="s">
        <v>178</v>
      </c>
      <c r="C402" s="35">
        <f t="shared" ref="C402:R402" si="102">SUM(C396:C401)</f>
        <v>6</v>
      </c>
      <c r="D402" s="35">
        <f t="shared" si="102"/>
        <v>90</v>
      </c>
      <c r="E402" s="35">
        <f t="shared" si="102"/>
        <v>5</v>
      </c>
      <c r="F402" s="35">
        <f t="shared" si="102"/>
        <v>65</v>
      </c>
      <c r="G402" s="35">
        <f t="shared" si="102"/>
        <v>5</v>
      </c>
      <c r="H402" s="35">
        <f t="shared" si="102"/>
        <v>75</v>
      </c>
      <c r="I402" s="35">
        <f t="shared" si="102"/>
        <v>8</v>
      </c>
      <c r="J402" s="35">
        <f t="shared" si="102"/>
        <v>99</v>
      </c>
      <c r="K402" s="35">
        <f t="shared" si="102"/>
        <v>2</v>
      </c>
      <c r="L402" s="35">
        <f t="shared" si="102"/>
        <v>25</v>
      </c>
      <c r="M402" s="35">
        <f t="shared" si="102"/>
        <v>8</v>
      </c>
      <c r="N402" s="35">
        <f t="shared" si="102"/>
        <v>81</v>
      </c>
      <c r="O402" s="35">
        <f t="shared" si="102"/>
        <v>0</v>
      </c>
      <c r="P402" s="35">
        <f t="shared" si="102"/>
        <v>0</v>
      </c>
      <c r="Q402" s="35">
        <f t="shared" si="102"/>
        <v>2</v>
      </c>
      <c r="R402" s="35">
        <f t="shared" si="102"/>
        <v>16</v>
      </c>
      <c r="S402" s="35">
        <f t="shared" ref="S402:AD402" si="103">SUM(S396:S401)</f>
        <v>4</v>
      </c>
      <c r="T402" s="35">
        <f t="shared" si="103"/>
        <v>27</v>
      </c>
      <c r="U402" s="35">
        <f t="shared" si="103"/>
        <v>2</v>
      </c>
      <c r="V402" s="35">
        <f t="shared" si="103"/>
        <v>12</v>
      </c>
      <c r="W402" s="35">
        <f t="shared" si="103"/>
        <v>1</v>
      </c>
      <c r="X402" s="35">
        <f t="shared" si="103"/>
        <v>5</v>
      </c>
      <c r="Y402" s="35">
        <f t="shared" si="103"/>
        <v>0</v>
      </c>
      <c r="Z402" s="35">
        <f t="shared" si="103"/>
        <v>0</v>
      </c>
      <c r="AA402" s="35">
        <f t="shared" si="103"/>
        <v>43</v>
      </c>
      <c r="AB402" s="35">
        <f t="shared" si="103"/>
        <v>495</v>
      </c>
      <c r="AC402" s="36">
        <f t="shared" si="103"/>
        <v>20.714285714285491</v>
      </c>
      <c r="AD402" s="35">
        <f t="shared" si="103"/>
        <v>19</v>
      </c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69"/>
    </row>
    <row r="403" spans="1:141" s="58" customFormat="1" ht="12.75" x14ac:dyDescent="0.2">
      <c r="A403" s="55"/>
      <c r="B403" s="55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7"/>
      <c r="AD403" s="56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2"/>
    </row>
    <row r="404" spans="1:141" s="13" customFormat="1" ht="14.25" customHeight="1" x14ac:dyDescent="0.2">
      <c r="A404" s="98" t="s">
        <v>163</v>
      </c>
      <c r="B404" s="10" t="s">
        <v>3</v>
      </c>
      <c r="C404" s="11">
        <v>1</v>
      </c>
      <c r="D404" s="11">
        <v>16</v>
      </c>
      <c r="E404" s="11">
        <v>0</v>
      </c>
      <c r="F404" s="11">
        <v>0</v>
      </c>
      <c r="G404" s="11">
        <v>1</v>
      </c>
      <c r="H404" s="11">
        <v>15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1</v>
      </c>
      <c r="T404" s="11">
        <v>11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3</v>
      </c>
      <c r="AB404" s="11">
        <v>42</v>
      </c>
      <c r="AC404" s="12">
        <v>1.42857142857141</v>
      </c>
      <c r="AD404" s="11">
        <v>1</v>
      </c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69"/>
    </row>
    <row r="405" spans="1:141" s="13" customFormat="1" ht="15.75" customHeight="1" x14ac:dyDescent="0.2">
      <c r="A405" s="99"/>
      <c r="B405" s="10" t="s">
        <v>4</v>
      </c>
      <c r="C405" s="11">
        <v>1</v>
      </c>
      <c r="D405" s="11">
        <v>14</v>
      </c>
      <c r="E405" s="11">
        <v>0</v>
      </c>
      <c r="F405" s="11">
        <v>0</v>
      </c>
      <c r="G405" s="11">
        <v>1</v>
      </c>
      <c r="H405" s="11">
        <v>16</v>
      </c>
      <c r="I405" s="11">
        <v>1</v>
      </c>
      <c r="J405" s="11">
        <v>12</v>
      </c>
      <c r="K405" s="11">
        <v>0</v>
      </c>
      <c r="L405" s="11">
        <v>0</v>
      </c>
      <c r="M405" s="11">
        <v>1</v>
      </c>
      <c r="N405" s="11">
        <v>13</v>
      </c>
      <c r="O405" s="11">
        <v>1</v>
      </c>
      <c r="P405" s="11">
        <v>12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5</v>
      </c>
      <c r="AB405" s="11">
        <v>67</v>
      </c>
      <c r="AC405" s="12">
        <v>2.0952380952380798</v>
      </c>
      <c r="AD405" s="11">
        <v>2</v>
      </c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69"/>
    </row>
    <row r="406" spans="1:141" s="13" customFormat="1" ht="15" customHeight="1" x14ac:dyDescent="0.2">
      <c r="A406" s="99"/>
      <c r="B406" s="10" t="s">
        <v>123</v>
      </c>
      <c r="C406" s="11">
        <v>2</v>
      </c>
      <c r="D406" s="11">
        <v>24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1</v>
      </c>
      <c r="P406" s="11">
        <v>7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3</v>
      </c>
      <c r="AB406" s="11">
        <v>31</v>
      </c>
      <c r="AC406" s="12">
        <v>1.0476190476190399</v>
      </c>
      <c r="AD406" s="11">
        <v>1</v>
      </c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69"/>
    </row>
    <row r="407" spans="1:141" s="13" customFormat="1" ht="15.75" customHeight="1" x14ac:dyDescent="0.2">
      <c r="A407" s="99"/>
      <c r="B407" s="10" t="s">
        <v>117</v>
      </c>
      <c r="C407" s="11">
        <v>1</v>
      </c>
      <c r="D407" s="11">
        <v>9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1</v>
      </c>
      <c r="AB407" s="11">
        <v>9</v>
      </c>
      <c r="AC407" s="12">
        <v>9.5238095238090001E-2</v>
      </c>
      <c r="AD407" s="11">
        <v>1</v>
      </c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69"/>
    </row>
    <row r="408" spans="1:141" s="13" customFormat="1" ht="17.25" customHeight="1" x14ac:dyDescent="0.2">
      <c r="A408" s="99"/>
      <c r="B408" s="10" t="s">
        <v>8</v>
      </c>
      <c r="C408" s="11">
        <v>0</v>
      </c>
      <c r="D408" s="11">
        <v>0</v>
      </c>
      <c r="E408" s="11">
        <v>1</v>
      </c>
      <c r="F408" s="11">
        <v>14</v>
      </c>
      <c r="G408" s="11">
        <v>1</v>
      </c>
      <c r="H408" s="11">
        <v>17</v>
      </c>
      <c r="I408" s="11">
        <v>0</v>
      </c>
      <c r="J408" s="11">
        <v>0</v>
      </c>
      <c r="K408" s="11">
        <v>0</v>
      </c>
      <c r="L408" s="11">
        <v>0</v>
      </c>
      <c r="M408" s="11">
        <v>1</v>
      </c>
      <c r="N408" s="11">
        <v>10</v>
      </c>
      <c r="O408" s="11">
        <v>0</v>
      </c>
      <c r="P408" s="11">
        <v>0</v>
      </c>
      <c r="Q408" s="11">
        <v>0</v>
      </c>
      <c r="R408" s="11">
        <v>0</v>
      </c>
      <c r="S408" s="11">
        <v>1</v>
      </c>
      <c r="T408" s="11">
        <v>6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4</v>
      </c>
      <c r="AB408" s="11">
        <v>47</v>
      </c>
      <c r="AC408" s="12">
        <v>2.0476190476190199</v>
      </c>
      <c r="AD408" s="11">
        <v>4</v>
      </c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69"/>
    </row>
    <row r="409" spans="1:141" s="13" customFormat="1" ht="12.75" x14ac:dyDescent="0.2">
      <c r="A409" s="100"/>
      <c r="B409" s="10" t="s">
        <v>178</v>
      </c>
      <c r="C409" s="35">
        <f t="shared" ref="C409:R409" si="104">SUM(C404:C408)</f>
        <v>5</v>
      </c>
      <c r="D409" s="35">
        <f t="shared" si="104"/>
        <v>63</v>
      </c>
      <c r="E409" s="35">
        <f t="shared" si="104"/>
        <v>1</v>
      </c>
      <c r="F409" s="35">
        <f t="shared" si="104"/>
        <v>14</v>
      </c>
      <c r="G409" s="35">
        <f t="shared" si="104"/>
        <v>3</v>
      </c>
      <c r="H409" s="35">
        <f t="shared" si="104"/>
        <v>48</v>
      </c>
      <c r="I409" s="35">
        <f t="shared" si="104"/>
        <v>1</v>
      </c>
      <c r="J409" s="35">
        <f t="shared" si="104"/>
        <v>12</v>
      </c>
      <c r="K409" s="35">
        <f t="shared" si="104"/>
        <v>0</v>
      </c>
      <c r="L409" s="35">
        <f t="shared" si="104"/>
        <v>0</v>
      </c>
      <c r="M409" s="35">
        <f t="shared" si="104"/>
        <v>2</v>
      </c>
      <c r="N409" s="35">
        <f t="shared" si="104"/>
        <v>23</v>
      </c>
      <c r="O409" s="35">
        <f t="shared" si="104"/>
        <v>2</v>
      </c>
      <c r="P409" s="35">
        <f t="shared" si="104"/>
        <v>19</v>
      </c>
      <c r="Q409" s="35">
        <f t="shared" si="104"/>
        <v>0</v>
      </c>
      <c r="R409" s="35">
        <f t="shared" si="104"/>
        <v>0</v>
      </c>
      <c r="S409" s="35">
        <f t="shared" ref="S409:AD409" si="105">SUM(S404:S408)</f>
        <v>2</v>
      </c>
      <c r="T409" s="35">
        <f t="shared" si="105"/>
        <v>17</v>
      </c>
      <c r="U409" s="35">
        <f t="shared" si="105"/>
        <v>0</v>
      </c>
      <c r="V409" s="35">
        <f t="shared" si="105"/>
        <v>0</v>
      </c>
      <c r="W409" s="35">
        <f t="shared" si="105"/>
        <v>0</v>
      </c>
      <c r="X409" s="35">
        <f t="shared" si="105"/>
        <v>0</v>
      </c>
      <c r="Y409" s="35">
        <f t="shared" si="105"/>
        <v>0</v>
      </c>
      <c r="Z409" s="35">
        <f t="shared" si="105"/>
        <v>0</v>
      </c>
      <c r="AA409" s="35">
        <f t="shared" si="105"/>
        <v>16</v>
      </c>
      <c r="AB409" s="35">
        <f t="shared" si="105"/>
        <v>196</v>
      </c>
      <c r="AC409" s="36">
        <f t="shared" si="105"/>
        <v>6.7142857142856398</v>
      </c>
      <c r="AD409" s="35">
        <f t="shared" si="105"/>
        <v>9</v>
      </c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69"/>
    </row>
    <row r="410" spans="1:141" s="58" customFormat="1" ht="12.75" x14ac:dyDescent="0.2">
      <c r="A410" s="55"/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7"/>
      <c r="AD410" s="56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2"/>
    </row>
    <row r="411" spans="1:141" s="13" customFormat="1" ht="16.5" customHeight="1" x14ac:dyDescent="0.2">
      <c r="A411" s="98" t="s">
        <v>65</v>
      </c>
      <c r="B411" s="10" t="s">
        <v>1</v>
      </c>
      <c r="C411" s="11">
        <v>2</v>
      </c>
      <c r="D411" s="11">
        <v>37</v>
      </c>
      <c r="E411" s="11">
        <v>2</v>
      </c>
      <c r="F411" s="11">
        <v>23</v>
      </c>
      <c r="G411" s="11">
        <v>2</v>
      </c>
      <c r="H411" s="11">
        <v>32</v>
      </c>
      <c r="I411" s="11">
        <v>3</v>
      </c>
      <c r="J411" s="11">
        <v>31</v>
      </c>
      <c r="K411" s="11">
        <v>2</v>
      </c>
      <c r="L411" s="11">
        <v>20</v>
      </c>
      <c r="M411" s="11">
        <v>1</v>
      </c>
      <c r="N411" s="11">
        <v>11</v>
      </c>
      <c r="O411" s="11">
        <v>2</v>
      </c>
      <c r="P411" s="11">
        <v>16</v>
      </c>
      <c r="Q411" s="11">
        <v>1</v>
      </c>
      <c r="R411" s="11">
        <v>13</v>
      </c>
      <c r="S411" s="11">
        <v>2</v>
      </c>
      <c r="T411" s="11">
        <v>18</v>
      </c>
      <c r="U411" s="11">
        <v>1</v>
      </c>
      <c r="V411" s="11">
        <v>8</v>
      </c>
      <c r="W411" s="11">
        <v>1</v>
      </c>
      <c r="X411" s="11">
        <v>20</v>
      </c>
      <c r="Y411" s="11">
        <v>0</v>
      </c>
      <c r="Z411" s="11">
        <v>0</v>
      </c>
      <c r="AA411" s="11">
        <v>19</v>
      </c>
      <c r="AB411" s="11">
        <v>229</v>
      </c>
      <c r="AC411" s="12">
        <v>20.49999999999979</v>
      </c>
      <c r="AD411" s="11">
        <v>7</v>
      </c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69"/>
    </row>
    <row r="412" spans="1:141" s="13" customFormat="1" ht="14.25" customHeight="1" x14ac:dyDescent="0.2">
      <c r="A412" s="99"/>
      <c r="B412" s="10" t="s">
        <v>125</v>
      </c>
      <c r="C412" s="11">
        <v>1</v>
      </c>
      <c r="D412" s="11">
        <v>12</v>
      </c>
      <c r="E412" s="11">
        <v>0</v>
      </c>
      <c r="F412" s="11">
        <v>0</v>
      </c>
      <c r="G412" s="11">
        <v>1</v>
      </c>
      <c r="H412" s="11">
        <v>10</v>
      </c>
      <c r="I412" s="11">
        <v>1</v>
      </c>
      <c r="J412" s="11">
        <v>7</v>
      </c>
      <c r="K412" s="11">
        <v>0</v>
      </c>
      <c r="L412" s="11">
        <v>0</v>
      </c>
      <c r="M412" s="11">
        <v>0</v>
      </c>
      <c r="N412" s="11">
        <v>0</v>
      </c>
      <c r="O412" s="11">
        <v>1</v>
      </c>
      <c r="P412" s="11">
        <v>5</v>
      </c>
      <c r="Q412" s="11">
        <v>0</v>
      </c>
      <c r="R412" s="11">
        <v>0</v>
      </c>
      <c r="S412" s="11">
        <v>0</v>
      </c>
      <c r="T412" s="11">
        <v>0</v>
      </c>
      <c r="U412" s="11">
        <v>1</v>
      </c>
      <c r="V412" s="11">
        <v>5</v>
      </c>
      <c r="W412" s="11">
        <v>0</v>
      </c>
      <c r="X412" s="11">
        <v>0</v>
      </c>
      <c r="Y412" s="11">
        <v>0</v>
      </c>
      <c r="Z412" s="11">
        <v>0</v>
      </c>
      <c r="AA412" s="11">
        <v>5</v>
      </c>
      <c r="AB412" s="11">
        <v>39</v>
      </c>
      <c r="AC412" s="12">
        <v>2.4999999999999698</v>
      </c>
      <c r="AD412" s="11">
        <v>2</v>
      </c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69"/>
    </row>
    <row r="413" spans="1:141" s="13" customFormat="1" ht="16.5" customHeight="1" x14ac:dyDescent="0.2">
      <c r="A413" s="99"/>
      <c r="B413" s="10" t="s">
        <v>3</v>
      </c>
      <c r="C413" s="11">
        <v>1</v>
      </c>
      <c r="D413" s="11">
        <v>16</v>
      </c>
      <c r="E413" s="11">
        <v>0</v>
      </c>
      <c r="F413" s="11">
        <v>0</v>
      </c>
      <c r="G413" s="11">
        <v>1</v>
      </c>
      <c r="H413" s="11">
        <v>18</v>
      </c>
      <c r="I413" s="11">
        <v>1</v>
      </c>
      <c r="J413" s="11">
        <v>11</v>
      </c>
      <c r="K413" s="11">
        <v>1</v>
      </c>
      <c r="L413" s="11">
        <v>12</v>
      </c>
      <c r="M413" s="11">
        <v>0</v>
      </c>
      <c r="N413" s="11">
        <v>0</v>
      </c>
      <c r="O413" s="11">
        <v>1</v>
      </c>
      <c r="P413" s="11">
        <v>17</v>
      </c>
      <c r="Q413" s="11">
        <v>0</v>
      </c>
      <c r="R413" s="11">
        <v>0</v>
      </c>
      <c r="S413" s="11">
        <v>1</v>
      </c>
      <c r="T413" s="11">
        <v>8</v>
      </c>
      <c r="U413" s="11">
        <v>1</v>
      </c>
      <c r="V413" s="11">
        <v>11</v>
      </c>
      <c r="W413" s="11">
        <v>0</v>
      </c>
      <c r="X413" s="11">
        <v>0</v>
      </c>
      <c r="Y413" s="11">
        <v>0</v>
      </c>
      <c r="Z413" s="11">
        <v>0</v>
      </c>
      <c r="AA413" s="11">
        <v>7</v>
      </c>
      <c r="AB413" s="11">
        <v>93</v>
      </c>
      <c r="AC413" s="12">
        <v>5.3333333333332797</v>
      </c>
      <c r="AD413" s="11">
        <v>4</v>
      </c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69"/>
    </row>
    <row r="414" spans="1:141" s="13" customFormat="1" ht="15" customHeight="1" x14ac:dyDescent="0.2">
      <c r="A414" s="99"/>
      <c r="B414" s="10" t="s">
        <v>4</v>
      </c>
      <c r="C414" s="11">
        <v>2</v>
      </c>
      <c r="D414" s="11">
        <v>30</v>
      </c>
      <c r="E414" s="11">
        <v>2</v>
      </c>
      <c r="F414" s="11">
        <v>32</v>
      </c>
      <c r="G414" s="11">
        <v>0</v>
      </c>
      <c r="H414" s="11">
        <v>0</v>
      </c>
      <c r="I414" s="11">
        <v>2</v>
      </c>
      <c r="J414" s="11">
        <v>31</v>
      </c>
      <c r="K414" s="11">
        <v>1</v>
      </c>
      <c r="L414" s="11">
        <v>15</v>
      </c>
      <c r="M414" s="11">
        <v>1</v>
      </c>
      <c r="N414" s="11">
        <v>13</v>
      </c>
      <c r="O414" s="11">
        <v>1</v>
      </c>
      <c r="P414" s="11">
        <v>9</v>
      </c>
      <c r="Q414" s="11">
        <v>0</v>
      </c>
      <c r="R414" s="11">
        <v>0</v>
      </c>
      <c r="S414" s="11">
        <v>1</v>
      </c>
      <c r="T414" s="11">
        <v>13</v>
      </c>
      <c r="U414" s="11">
        <v>0</v>
      </c>
      <c r="V414" s="11">
        <v>0</v>
      </c>
      <c r="W414" s="11">
        <v>0</v>
      </c>
      <c r="X414" s="11">
        <v>0</v>
      </c>
      <c r="Y414" s="11">
        <v>1</v>
      </c>
      <c r="Z414" s="11">
        <v>10</v>
      </c>
      <c r="AA414" s="11">
        <v>11</v>
      </c>
      <c r="AB414" s="11">
        <v>153</v>
      </c>
      <c r="AC414" s="12">
        <v>10.809523809523689</v>
      </c>
      <c r="AD414" s="11">
        <v>3</v>
      </c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69"/>
    </row>
    <row r="415" spans="1:141" s="13" customFormat="1" ht="15" customHeight="1" x14ac:dyDescent="0.2">
      <c r="A415" s="99"/>
      <c r="B415" s="10" t="s">
        <v>110</v>
      </c>
      <c r="C415" s="11">
        <v>0</v>
      </c>
      <c r="D415" s="11">
        <v>0</v>
      </c>
      <c r="E415" s="11">
        <v>1</v>
      </c>
      <c r="F415" s="11">
        <v>12</v>
      </c>
      <c r="G415" s="11">
        <v>1</v>
      </c>
      <c r="H415" s="11">
        <v>14</v>
      </c>
      <c r="I415" s="11">
        <v>0</v>
      </c>
      <c r="J415" s="11">
        <v>0</v>
      </c>
      <c r="K415" s="11">
        <v>1</v>
      </c>
      <c r="L415" s="11">
        <v>11</v>
      </c>
      <c r="M415" s="11">
        <v>0</v>
      </c>
      <c r="N415" s="11">
        <v>0</v>
      </c>
      <c r="O415" s="11">
        <v>2</v>
      </c>
      <c r="P415" s="11">
        <v>18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1</v>
      </c>
      <c r="X415" s="11">
        <v>6</v>
      </c>
      <c r="Y415" s="11">
        <v>0</v>
      </c>
      <c r="Z415" s="11">
        <v>0</v>
      </c>
      <c r="AA415" s="11">
        <v>6</v>
      </c>
      <c r="AB415" s="11">
        <v>61</v>
      </c>
      <c r="AC415" s="12">
        <v>4.9047619047618403</v>
      </c>
      <c r="AD415" s="11">
        <v>3</v>
      </c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69"/>
    </row>
    <row r="416" spans="1:141" s="13" customFormat="1" ht="15.75" customHeight="1" x14ac:dyDescent="0.2">
      <c r="A416" s="99"/>
      <c r="B416" s="10" t="s">
        <v>6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1</v>
      </c>
      <c r="L416" s="11">
        <v>13</v>
      </c>
      <c r="M416" s="11">
        <v>0</v>
      </c>
      <c r="N416" s="11">
        <v>0</v>
      </c>
      <c r="O416" s="11">
        <v>1</v>
      </c>
      <c r="P416" s="11">
        <v>11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1</v>
      </c>
      <c r="X416" s="11">
        <v>5</v>
      </c>
      <c r="Y416" s="11">
        <v>0</v>
      </c>
      <c r="Z416" s="11">
        <v>0</v>
      </c>
      <c r="AA416" s="11">
        <v>3</v>
      </c>
      <c r="AB416" s="11">
        <v>29</v>
      </c>
      <c r="AC416" s="12">
        <v>3.80952380952374</v>
      </c>
      <c r="AD416" s="11">
        <v>3</v>
      </c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69"/>
    </row>
    <row r="417" spans="1:141" s="13" customFormat="1" ht="15.75" customHeight="1" x14ac:dyDescent="0.2">
      <c r="A417" s="99"/>
      <c r="B417" s="10" t="s">
        <v>7</v>
      </c>
      <c r="C417" s="11">
        <v>4</v>
      </c>
      <c r="D417" s="11">
        <v>64</v>
      </c>
      <c r="E417" s="11">
        <v>2</v>
      </c>
      <c r="F417" s="11">
        <v>33</v>
      </c>
      <c r="G417" s="11">
        <v>2</v>
      </c>
      <c r="H417" s="11">
        <v>23</v>
      </c>
      <c r="I417" s="11">
        <v>1</v>
      </c>
      <c r="J417" s="11">
        <v>11</v>
      </c>
      <c r="K417" s="11">
        <v>1</v>
      </c>
      <c r="L417" s="11">
        <v>10</v>
      </c>
      <c r="M417" s="11">
        <v>1</v>
      </c>
      <c r="N417" s="11">
        <v>11</v>
      </c>
      <c r="O417" s="11">
        <v>1</v>
      </c>
      <c r="P417" s="11">
        <v>13</v>
      </c>
      <c r="Q417" s="11">
        <v>1</v>
      </c>
      <c r="R417" s="11">
        <v>8</v>
      </c>
      <c r="S417" s="11">
        <v>1</v>
      </c>
      <c r="T417" s="11">
        <v>7</v>
      </c>
      <c r="U417" s="11">
        <v>0</v>
      </c>
      <c r="V417" s="11">
        <v>0</v>
      </c>
      <c r="W417" s="11">
        <v>1</v>
      </c>
      <c r="X417" s="11">
        <v>4</v>
      </c>
      <c r="Y417" s="11">
        <v>0</v>
      </c>
      <c r="Z417" s="11">
        <v>0</v>
      </c>
      <c r="AA417" s="11">
        <v>15</v>
      </c>
      <c r="AB417" s="11">
        <v>184</v>
      </c>
      <c r="AC417" s="12">
        <v>13.33333333333316</v>
      </c>
      <c r="AD417" s="11">
        <v>4</v>
      </c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69"/>
    </row>
    <row r="418" spans="1:141" s="13" customFormat="1" ht="15.75" customHeight="1" x14ac:dyDescent="0.2">
      <c r="A418" s="99"/>
      <c r="B418" s="10" t="s">
        <v>8</v>
      </c>
      <c r="C418" s="11">
        <v>2</v>
      </c>
      <c r="D418" s="11">
        <v>35</v>
      </c>
      <c r="E418" s="11">
        <v>1</v>
      </c>
      <c r="F418" s="11">
        <v>9</v>
      </c>
      <c r="G418" s="11">
        <v>2</v>
      </c>
      <c r="H418" s="11">
        <v>34</v>
      </c>
      <c r="I418" s="11">
        <v>2</v>
      </c>
      <c r="J418" s="11">
        <v>26</v>
      </c>
      <c r="K418" s="11">
        <v>0</v>
      </c>
      <c r="L418" s="11">
        <v>0</v>
      </c>
      <c r="M418" s="11">
        <v>2</v>
      </c>
      <c r="N418" s="11">
        <v>25</v>
      </c>
      <c r="O418" s="11">
        <v>1</v>
      </c>
      <c r="P418" s="11">
        <v>8</v>
      </c>
      <c r="Q418" s="11">
        <v>1</v>
      </c>
      <c r="R418" s="11">
        <v>7</v>
      </c>
      <c r="S418" s="11">
        <v>1</v>
      </c>
      <c r="T418" s="11">
        <v>6</v>
      </c>
      <c r="U418" s="11">
        <v>1</v>
      </c>
      <c r="V418" s="11">
        <v>7</v>
      </c>
      <c r="W418" s="11">
        <v>0</v>
      </c>
      <c r="X418" s="11">
        <v>0</v>
      </c>
      <c r="Y418" s="11">
        <v>0</v>
      </c>
      <c r="Z418" s="11">
        <v>0</v>
      </c>
      <c r="AA418" s="11">
        <v>13</v>
      </c>
      <c r="AB418" s="11">
        <v>157</v>
      </c>
      <c r="AC418" s="12">
        <v>17.380952380952191</v>
      </c>
      <c r="AD418" s="11">
        <v>9</v>
      </c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69"/>
    </row>
    <row r="419" spans="1:141" s="13" customFormat="1" ht="12.75" x14ac:dyDescent="0.2">
      <c r="A419" s="100"/>
      <c r="B419" s="10" t="s">
        <v>178</v>
      </c>
      <c r="C419" s="35">
        <f t="shared" ref="C419:R419" si="106">SUM(C411:C418)</f>
        <v>12</v>
      </c>
      <c r="D419" s="35">
        <f t="shared" si="106"/>
        <v>194</v>
      </c>
      <c r="E419" s="35">
        <f t="shared" si="106"/>
        <v>8</v>
      </c>
      <c r="F419" s="35">
        <f t="shared" si="106"/>
        <v>109</v>
      </c>
      <c r="G419" s="35">
        <f t="shared" si="106"/>
        <v>9</v>
      </c>
      <c r="H419" s="35">
        <f t="shared" si="106"/>
        <v>131</v>
      </c>
      <c r="I419" s="35">
        <f t="shared" si="106"/>
        <v>10</v>
      </c>
      <c r="J419" s="35">
        <f t="shared" si="106"/>
        <v>117</v>
      </c>
      <c r="K419" s="35">
        <f t="shared" si="106"/>
        <v>7</v>
      </c>
      <c r="L419" s="35">
        <f t="shared" si="106"/>
        <v>81</v>
      </c>
      <c r="M419" s="35">
        <f t="shared" si="106"/>
        <v>5</v>
      </c>
      <c r="N419" s="35">
        <f t="shared" si="106"/>
        <v>60</v>
      </c>
      <c r="O419" s="35">
        <f t="shared" si="106"/>
        <v>10</v>
      </c>
      <c r="P419" s="35">
        <f t="shared" si="106"/>
        <v>97</v>
      </c>
      <c r="Q419" s="35">
        <f t="shared" si="106"/>
        <v>3</v>
      </c>
      <c r="R419" s="35">
        <f t="shared" si="106"/>
        <v>28</v>
      </c>
      <c r="S419" s="35">
        <f t="shared" ref="S419:AD419" si="107">SUM(S411:S418)</f>
        <v>6</v>
      </c>
      <c r="T419" s="35">
        <f t="shared" si="107"/>
        <v>52</v>
      </c>
      <c r="U419" s="35">
        <f t="shared" si="107"/>
        <v>4</v>
      </c>
      <c r="V419" s="35">
        <f t="shared" si="107"/>
        <v>31</v>
      </c>
      <c r="W419" s="35">
        <f t="shared" si="107"/>
        <v>4</v>
      </c>
      <c r="X419" s="35">
        <f t="shared" si="107"/>
        <v>35</v>
      </c>
      <c r="Y419" s="35">
        <f t="shared" si="107"/>
        <v>1</v>
      </c>
      <c r="Z419" s="35">
        <f t="shared" si="107"/>
        <v>10</v>
      </c>
      <c r="AA419" s="35">
        <f t="shared" si="107"/>
        <v>79</v>
      </c>
      <c r="AB419" s="35">
        <f t="shared" si="107"/>
        <v>945</v>
      </c>
      <c r="AC419" s="36">
        <f t="shared" si="107"/>
        <v>78.57142857142766</v>
      </c>
      <c r="AD419" s="35">
        <f t="shared" si="107"/>
        <v>35</v>
      </c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69"/>
    </row>
    <row r="420" spans="1:141" s="58" customFormat="1" ht="12.75" x14ac:dyDescent="0.2">
      <c r="A420" s="55"/>
      <c r="B420" s="55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7"/>
      <c r="AD420" s="56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2"/>
    </row>
    <row r="421" spans="1:141" s="13" customFormat="1" ht="14.25" customHeight="1" x14ac:dyDescent="0.2">
      <c r="A421" s="98" t="s">
        <v>177</v>
      </c>
      <c r="B421" s="10" t="s">
        <v>1</v>
      </c>
      <c r="C421" s="11">
        <v>0</v>
      </c>
      <c r="D421" s="11">
        <v>0</v>
      </c>
      <c r="E421" s="11">
        <v>0</v>
      </c>
      <c r="F421" s="11">
        <v>0</v>
      </c>
      <c r="G421" s="11">
        <v>1</v>
      </c>
      <c r="H421" s="11">
        <v>12</v>
      </c>
      <c r="I421" s="11">
        <v>0</v>
      </c>
      <c r="J421" s="11">
        <v>0</v>
      </c>
      <c r="K421" s="11">
        <v>0</v>
      </c>
      <c r="L421" s="11">
        <v>0</v>
      </c>
      <c r="M421" s="11">
        <v>1</v>
      </c>
      <c r="N421" s="11">
        <v>13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2</v>
      </c>
      <c r="AB421" s="11">
        <v>25</v>
      </c>
      <c r="AC421" s="12">
        <v>0.38095238095237999</v>
      </c>
      <c r="AD421" s="11">
        <v>1</v>
      </c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69"/>
    </row>
    <row r="422" spans="1:141" s="13" customFormat="1" ht="15" customHeight="1" x14ac:dyDescent="0.2">
      <c r="A422" s="99"/>
      <c r="B422" s="10" t="s">
        <v>96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16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1</v>
      </c>
      <c r="R422" s="11">
        <v>5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2</v>
      </c>
      <c r="AB422" s="11">
        <v>21</v>
      </c>
      <c r="AC422" s="12">
        <v>0.47619047619047</v>
      </c>
      <c r="AD422" s="11">
        <v>1</v>
      </c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69"/>
    </row>
    <row r="423" spans="1:141" s="13" customFormat="1" ht="15" customHeight="1" x14ac:dyDescent="0.2">
      <c r="A423" s="99"/>
      <c r="B423" s="10" t="s">
        <v>8</v>
      </c>
      <c r="C423" s="11">
        <v>1</v>
      </c>
      <c r="D423" s="11">
        <v>16</v>
      </c>
      <c r="E423" s="11">
        <v>0</v>
      </c>
      <c r="F423" s="11">
        <v>0</v>
      </c>
      <c r="G423" s="11">
        <v>0</v>
      </c>
      <c r="H423" s="11">
        <v>0</v>
      </c>
      <c r="I423" s="11">
        <v>1</v>
      </c>
      <c r="J423" s="11">
        <v>14</v>
      </c>
      <c r="K423" s="11">
        <v>0</v>
      </c>
      <c r="L423" s="11">
        <v>0</v>
      </c>
      <c r="M423" s="11">
        <v>0</v>
      </c>
      <c r="N423" s="11">
        <v>0</v>
      </c>
      <c r="O423" s="11">
        <v>3</v>
      </c>
      <c r="P423" s="11">
        <v>32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5</v>
      </c>
      <c r="AB423" s="11">
        <v>62</v>
      </c>
      <c r="AC423" s="12">
        <v>1.7166666666666499</v>
      </c>
      <c r="AD423" s="11">
        <v>2</v>
      </c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69"/>
    </row>
    <row r="424" spans="1:141" s="13" customFormat="1" ht="15.75" customHeight="1" x14ac:dyDescent="0.2">
      <c r="A424" s="99"/>
      <c r="B424" s="10" t="s">
        <v>9</v>
      </c>
      <c r="C424" s="11">
        <v>0</v>
      </c>
      <c r="D424" s="11">
        <v>0</v>
      </c>
      <c r="E424" s="11">
        <v>1</v>
      </c>
      <c r="F424" s="11">
        <v>15</v>
      </c>
      <c r="G424" s="11">
        <v>1</v>
      </c>
      <c r="H424" s="11">
        <v>17</v>
      </c>
      <c r="I424" s="11">
        <v>3</v>
      </c>
      <c r="J424" s="11">
        <v>45</v>
      </c>
      <c r="K424" s="11">
        <v>1</v>
      </c>
      <c r="L424" s="11">
        <v>15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6</v>
      </c>
      <c r="AB424" s="11">
        <v>92</v>
      </c>
      <c r="AC424" s="12">
        <v>1.5076190476190401</v>
      </c>
      <c r="AD424" s="11">
        <v>3</v>
      </c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69"/>
    </row>
    <row r="425" spans="1:141" s="13" customFormat="1" ht="12.75" x14ac:dyDescent="0.2">
      <c r="A425" s="100"/>
      <c r="B425" s="10" t="s">
        <v>178</v>
      </c>
      <c r="C425" s="35">
        <f t="shared" ref="C425:R425" si="108">SUM(C421:C424)</f>
        <v>1</v>
      </c>
      <c r="D425" s="35">
        <f t="shared" si="108"/>
        <v>16</v>
      </c>
      <c r="E425" s="35">
        <f t="shared" si="108"/>
        <v>1</v>
      </c>
      <c r="F425" s="35">
        <f t="shared" si="108"/>
        <v>15</v>
      </c>
      <c r="G425" s="35">
        <f t="shared" si="108"/>
        <v>3</v>
      </c>
      <c r="H425" s="35">
        <f t="shared" si="108"/>
        <v>45</v>
      </c>
      <c r="I425" s="35">
        <f t="shared" si="108"/>
        <v>4</v>
      </c>
      <c r="J425" s="35">
        <f t="shared" si="108"/>
        <v>59</v>
      </c>
      <c r="K425" s="35">
        <f t="shared" si="108"/>
        <v>1</v>
      </c>
      <c r="L425" s="35">
        <f t="shared" si="108"/>
        <v>15</v>
      </c>
      <c r="M425" s="35">
        <f t="shared" si="108"/>
        <v>1</v>
      </c>
      <c r="N425" s="35">
        <f t="shared" si="108"/>
        <v>13</v>
      </c>
      <c r="O425" s="35">
        <f t="shared" si="108"/>
        <v>3</v>
      </c>
      <c r="P425" s="35">
        <f t="shared" si="108"/>
        <v>32</v>
      </c>
      <c r="Q425" s="35">
        <f t="shared" si="108"/>
        <v>1</v>
      </c>
      <c r="R425" s="35">
        <f t="shared" si="108"/>
        <v>5</v>
      </c>
      <c r="S425" s="35">
        <f t="shared" ref="S425:AD425" si="109">SUM(S421:S424)</f>
        <v>0</v>
      </c>
      <c r="T425" s="35">
        <f t="shared" si="109"/>
        <v>0</v>
      </c>
      <c r="U425" s="35">
        <f t="shared" si="109"/>
        <v>0</v>
      </c>
      <c r="V425" s="35">
        <f t="shared" si="109"/>
        <v>0</v>
      </c>
      <c r="W425" s="35">
        <f t="shared" si="109"/>
        <v>0</v>
      </c>
      <c r="X425" s="35">
        <f t="shared" si="109"/>
        <v>0</v>
      </c>
      <c r="Y425" s="35">
        <f t="shared" si="109"/>
        <v>0</v>
      </c>
      <c r="Z425" s="35">
        <f t="shared" si="109"/>
        <v>0</v>
      </c>
      <c r="AA425" s="35">
        <f t="shared" si="109"/>
        <v>15</v>
      </c>
      <c r="AB425" s="35">
        <f t="shared" si="109"/>
        <v>200</v>
      </c>
      <c r="AC425" s="36">
        <f t="shared" si="109"/>
        <v>4.0814285714285399</v>
      </c>
      <c r="AD425" s="35">
        <f t="shared" si="109"/>
        <v>7</v>
      </c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69"/>
    </row>
    <row r="426" spans="1:141" s="58" customFormat="1" ht="12.75" x14ac:dyDescent="0.2">
      <c r="A426" s="55"/>
      <c r="B426" s="55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7"/>
      <c r="AD426" s="56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2"/>
    </row>
    <row r="427" spans="1:141" s="13" customFormat="1" ht="24.75" customHeight="1" x14ac:dyDescent="0.2">
      <c r="A427" s="108" t="s">
        <v>164</v>
      </c>
      <c r="B427" s="10" t="s">
        <v>8</v>
      </c>
      <c r="C427" s="11">
        <v>1</v>
      </c>
      <c r="D427" s="11">
        <v>16</v>
      </c>
      <c r="E427" s="11">
        <v>1</v>
      </c>
      <c r="F427" s="11">
        <v>18</v>
      </c>
      <c r="G427" s="11">
        <v>2</v>
      </c>
      <c r="H427" s="11">
        <v>40</v>
      </c>
      <c r="I427" s="11">
        <v>3</v>
      </c>
      <c r="J427" s="11">
        <v>55</v>
      </c>
      <c r="K427" s="11">
        <v>1</v>
      </c>
      <c r="L427" s="11">
        <v>14</v>
      </c>
      <c r="M427" s="11">
        <v>3</v>
      </c>
      <c r="N427" s="11">
        <v>38</v>
      </c>
      <c r="O427" s="11">
        <v>0</v>
      </c>
      <c r="P427" s="11">
        <v>0</v>
      </c>
      <c r="Q427" s="11">
        <v>3</v>
      </c>
      <c r="R427" s="11">
        <v>29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14</v>
      </c>
      <c r="AB427" s="11">
        <v>210</v>
      </c>
      <c r="AC427" s="12">
        <v>8.90476190476185</v>
      </c>
      <c r="AD427" s="11">
        <v>7</v>
      </c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69"/>
    </row>
    <row r="428" spans="1:141" s="13" customFormat="1" ht="12.75" x14ac:dyDescent="0.2">
      <c r="A428" s="109"/>
      <c r="B428" s="10" t="s">
        <v>178</v>
      </c>
      <c r="C428" s="35">
        <v>1</v>
      </c>
      <c r="D428" s="35">
        <v>16</v>
      </c>
      <c r="E428" s="35">
        <v>1</v>
      </c>
      <c r="F428" s="35">
        <v>18</v>
      </c>
      <c r="G428" s="35">
        <v>2</v>
      </c>
      <c r="H428" s="35">
        <v>40</v>
      </c>
      <c r="I428" s="35">
        <v>3</v>
      </c>
      <c r="J428" s="35">
        <v>55</v>
      </c>
      <c r="K428" s="35">
        <v>1</v>
      </c>
      <c r="L428" s="35">
        <v>14</v>
      </c>
      <c r="M428" s="35">
        <v>3</v>
      </c>
      <c r="N428" s="35">
        <v>38</v>
      </c>
      <c r="O428" s="35">
        <v>0</v>
      </c>
      <c r="P428" s="35">
        <v>0</v>
      </c>
      <c r="Q428" s="35">
        <v>3</v>
      </c>
      <c r="R428" s="35">
        <v>29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14</v>
      </c>
      <c r="AB428" s="35">
        <v>210</v>
      </c>
      <c r="AC428" s="36">
        <v>8.90476190476185</v>
      </c>
      <c r="AD428" s="35">
        <v>7</v>
      </c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69"/>
    </row>
    <row r="429" spans="1:141" s="58" customFormat="1" ht="12.75" x14ac:dyDescent="0.2">
      <c r="A429" s="55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7"/>
      <c r="AD429" s="56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2"/>
    </row>
    <row r="430" spans="1:141" s="13" customFormat="1" ht="17.25" customHeight="1" x14ac:dyDescent="0.2">
      <c r="A430" s="98" t="s">
        <v>165</v>
      </c>
      <c r="B430" s="10" t="s">
        <v>1</v>
      </c>
      <c r="C430" s="11">
        <v>7</v>
      </c>
      <c r="D430" s="11">
        <v>142</v>
      </c>
      <c r="E430" s="11">
        <v>1</v>
      </c>
      <c r="F430" s="11">
        <v>23</v>
      </c>
      <c r="G430" s="11">
        <v>1</v>
      </c>
      <c r="H430" s="11">
        <v>17</v>
      </c>
      <c r="I430" s="11">
        <v>2</v>
      </c>
      <c r="J430" s="11">
        <v>45</v>
      </c>
      <c r="K430" s="11">
        <v>2</v>
      </c>
      <c r="L430" s="11">
        <v>25</v>
      </c>
      <c r="M430" s="11">
        <v>2</v>
      </c>
      <c r="N430" s="11">
        <v>29</v>
      </c>
      <c r="O430" s="11">
        <v>1</v>
      </c>
      <c r="P430" s="11">
        <v>20</v>
      </c>
      <c r="Q430" s="11">
        <v>2</v>
      </c>
      <c r="R430" s="11">
        <v>23</v>
      </c>
      <c r="S430" s="11">
        <v>2</v>
      </c>
      <c r="T430" s="11">
        <v>24</v>
      </c>
      <c r="U430" s="11">
        <v>2</v>
      </c>
      <c r="V430" s="11">
        <v>24</v>
      </c>
      <c r="W430" s="11">
        <v>2</v>
      </c>
      <c r="X430" s="11">
        <v>25</v>
      </c>
      <c r="Y430" s="11">
        <v>0</v>
      </c>
      <c r="Z430" s="11">
        <v>0</v>
      </c>
      <c r="AA430" s="11">
        <v>24</v>
      </c>
      <c r="AB430" s="11">
        <v>397</v>
      </c>
      <c r="AC430" s="12">
        <v>15.19047619047601</v>
      </c>
      <c r="AD430" s="11">
        <v>15</v>
      </c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69"/>
    </row>
    <row r="431" spans="1:141" s="13" customFormat="1" ht="13.5" customHeight="1" x14ac:dyDescent="0.2">
      <c r="A431" s="99"/>
      <c r="B431" s="10" t="s">
        <v>125</v>
      </c>
      <c r="C431" s="11">
        <v>1</v>
      </c>
      <c r="D431" s="11">
        <v>12</v>
      </c>
      <c r="E431" s="11">
        <v>1</v>
      </c>
      <c r="F431" s="11">
        <v>11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1</v>
      </c>
      <c r="N431" s="11">
        <v>14</v>
      </c>
      <c r="O431" s="11">
        <v>0</v>
      </c>
      <c r="P431" s="11">
        <v>0</v>
      </c>
      <c r="Q431" s="11">
        <v>0</v>
      </c>
      <c r="R431" s="11">
        <v>0</v>
      </c>
      <c r="S431" s="11">
        <v>1</v>
      </c>
      <c r="T431" s="11">
        <v>6</v>
      </c>
      <c r="U431" s="11">
        <v>0</v>
      </c>
      <c r="V431" s="11">
        <v>0</v>
      </c>
      <c r="W431" s="11">
        <v>0</v>
      </c>
      <c r="X431" s="11">
        <v>0</v>
      </c>
      <c r="Y431" s="11">
        <v>1</v>
      </c>
      <c r="Z431" s="11">
        <v>6</v>
      </c>
      <c r="AA431" s="11">
        <v>5</v>
      </c>
      <c r="AB431" s="11">
        <v>49</v>
      </c>
      <c r="AC431" s="12">
        <v>3.3333333333333099</v>
      </c>
      <c r="AD431" s="11">
        <v>2</v>
      </c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69"/>
    </row>
    <row r="432" spans="1:141" s="13" customFormat="1" ht="14.25" customHeight="1" x14ac:dyDescent="0.2">
      <c r="A432" s="99"/>
      <c r="B432" s="10" t="s">
        <v>2</v>
      </c>
      <c r="C432" s="11">
        <v>0</v>
      </c>
      <c r="D432" s="11">
        <v>0</v>
      </c>
      <c r="E432" s="11">
        <v>0</v>
      </c>
      <c r="F432" s="11">
        <v>0</v>
      </c>
      <c r="G432" s="11">
        <v>1</v>
      </c>
      <c r="H432" s="11">
        <v>17</v>
      </c>
      <c r="I432" s="11">
        <v>0</v>
      </c>
      <c r="J432" s="11">
        <v>0</v>
      </c>
      <c r="K432" s="11">
        <v>1</v>
      </c>
      <c r="L432" s="11">
        <v>10</v>
      </c>
      <c r="M432" s="11">
        <v>1</v>
      </c>
      <c r="N432" s="11">
        <v>8</v>
      </c>
      <c r="O432" s="11">
        <v>1</v>
      </c>
      <c r="P432" s="11">
        <v>7</v>
      </c>
      <c r="Q432" s="11">
        <v>0</v>
      </c>
      <c r="R432" s="11">
        <v>0</v>
      </c>
      <c r="S432" s="11">
        <v>0</v>
      </c>
      <c r="T432" s="11">
        <v>0</v>
      </c>
      <c r="U432" s="11">
        <v>1</v>
      </c>
      <c r="V432" s="11">
        <v>6</v>
      </c>
      <c r="W432" s="11">
        <v>0</v>
      </c>
      <c r="X432" s="11">
        <v>0</v>
      </c>
      <c r="Y432" s="11">
        <v>0</v>
      </c>
      <c r="Z432" s="11">
        <v>0</v>
      </c>
      <c r="AA432" s="11">
        <v>5</v>
      </c>
      <c r="AB432" s="11">
        <v>48</v>
      </c>
      <c r="AC432" s="12">
        <v>3.4761904761904501</v>
      </c>
      <c r="AD432" s="11">
        <v>2</v>
      </c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69"/>
    </row>
    <row r="433" spans="1:141" s="13" customFormat="1" ht="14.25" customHeight="1" x14ac:dyDescent="0.2">
      <c r="A433" s="99"/>
      <c r="B433" s="10" t="s">
        <v>166</v>
      </c>
      <c r="C433" s="11">
        <v>0</v>
      </c>
      <c r="D433" s="11">
        <v>0</v>
      </c>
      <c r="E433" s="11">
        <v>0</v>
      </c>
      <c r="F433" s="11">
        <v>0</v>
      </c>
      <c r="G433" s="11">
        <v>1</v>
      </c>
      <c r="H433" s="11">
        <v>14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1</v>
      </c>
      <c r="AB433" s="11">
        <v>14</v>
      </c>
      <c r="AC433" s="12">
        <v>0.47619047619047</v>
      </c>
      <c r="AD433" s="11">
        <v>1</v>
      </c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69"/>
    </row>
    <row r="434" spans="1:141" s="13" customFormat="1" ht="15.75" customHeight="1" x14ac:dyDescent="0.2">
      <c r="A434" s="99"/>
      <c r="B434" s="10" t="s">
        <v>7</v>
      </c>
      <c r="C434" s="11">
        <v>0</v>
      </c>
      <c r="D434" s="11">
        <v>0</v>
      </c>
      <c r="E434" s="11">
        <v>0</v>
      </c>
      <c r="F434" s="11">
        <v>0</v>
      </c>
      <c r="G434" s="11">
        <v>1</v>
      </c>
      <c r="H434" s="11">
        <v>18</v>
      </c>
      <c r="I434" s="11">
        <v>2</v>
      </c>
      <c r="J434" s="11">
        <v>25</v>
      </c>
      <c r="K434" s="11">
        <v>2</v>
      </c>
      <c r="L434" s="11">
        <v>24</v>
      </c>
      <c r="M434" s="11">
        <v>2</v>
      </c>
      <c r="N434" s="11">
        <v>22</v>
      </c>
      <c r="O434" s="11">
        <v>0</v>
      </c>
      <c r="P434" s="11">
        <v>0</v>
      </c>
      <c r="Q434" s="11">
        <v>1</v>
      </c>
      <c r="R434" s="11">
        <v>13</v>
      </c>
      <c r="S434" s="11">
        <v>0</v>
      </c>
      <c r="T434" s="11">
        <v>0</v>
      </c>
      <c r="U434" s="11">
        <v>0</v>
      </c>
      <c r="V434" s="11">
        <v>0</v>
      </c>
      <c r="W434" s="11">
        <v>1</v>
      </c>
      <c r="X434" s="11">
        <v>4</v>
      </c>
      <c r="Y434" s="11">
        <v>0</v>
      </c>
      <c r="Z434" s="11">
        <v>0</v>
      </c>
      <c r="AA434" s="11">
        <v>9</v>
      </c>
      <c r="AB434" s="11">
        <v>106</v>
      </c>
      <c r="AC434" s="12">
        <v>4.2857142857142003</v>
      </c>
      <c r="AD434" s="11">
        <v>4</v>
      </c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69"/>
    </row>
    <row r="435" spans="1:141" s="13" customFormat="1" ht="26.25" customHeight="1" x14ac:dyDescent="0.2">
      <c r="A435" s="99"/>
      <c r="B435" s="10" t="s">
        <v>111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1</v>
      </c>
      <c r="J435" s="11">
        <v>21</v>
      </c>
      <c r="K435" s="11">
        <v>1</v>
      </c>
      <c r="L435" s="11">
        <v>12</v>
      </c>
      <c r="M435" s="11">
        <v>1</v>
      </c>
      <c r="N435" s="11">
        <v>12</v>
      </c>
      <c r="O435" s="11">
        <v>0</v>
      </c>
      <c r="P435" s="11">
        <v>0</v>
      </c>
      <c r="Q435" s="11">
        <v>1</v>
      </c>
      <c r="R435" s="11">
        <v>7</v>
      </c>
      <c r="S435" s="11">
        <v>1</v>
      </c>
      <c r="T435" s="11">
        <v>6</v>
      </c>
      <c r="U435" s="11">
        <v>0</v>
      </c>
      <c r="V435" s="11">
        <v>0</v>
      </c>
      <c r="W435" s="11">
        <v>1</v>
      </c>
      <c r="X435" s="11">
        <v>4</v>
      </c>
      <c r="Y435" s="11">
        <v>1</v>
      </c>
      <c r="Z435" s="11">
        <v>2</v>
      </c>
      <c r="AA435" s="11">
        <v>7</v>
      </c>
      <c r="AB435" s="11">
        <v>64</v>
      </c>
      <c r="AC435" s="12">
        <v>5.1904761904761401</v>
      </c>
      <c r="AD435" s="11">
        <v>5</v>
      </c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69"/>
    </row>
    <row r="436" spans="1:141" s="13" customFormat="1" ht="15" customHeight="1" x14ac:dyDescent="0.2">
      <c r="A436" s="99"/>
      <c r="B436" s="10" t="s">
        <v>138</v>
      </c>
      <c r="C436" s="11">
        <v>4</v>
      </c>
      <c r="D436" s="11">
        <v>58</v>
      </c>
      <c r="E436" s="11">
        <v>2</v>
      </c>
      <c r="F436" s="11">
        <v>21</v>
      </c>
      <c r="G436" s="11">
        <v>1</v>
      </c>
      <c r="H436" s="11">
        <v>11</v>
      </c>
      <c r="I436" s="11">
        <v>1</v>
      </c>
      <c r="J436" s="11">
        <v>16</v>
      </c>
      <c r="K436" s="11">
        <v>0</v>
      </c>
      <c r="L436" s="11">
        <v>0</v>
      </c>
      <c r="M436" s="11">
        <v>1</v>
      </c>
      <c r="N436" s="11">
        <v>2</v>
      </c>
      <c r="O436" s="11">
        <v>0</v>
      </c>
      <c r="P436" s="11">
        <v>0</v>
      </c>
      <c r="Q436" s="11">
        <v>1</v>
      </c>
      <c r="R436" s="11">
        <v>3</v>
      </c>
      <c r="S436" s="11">
        <v>0</v>
      </c>
      <c r="T436" s="11">
        <v>0</v>
      </c>
      <c r="U436" s="11">
        <v>1</v>
      </c>
      <c r="V436" s="11">
        <v>5</v>
      </c>
      <c r="W436" s="11">
        <v>1</v>
      </c>
      <c r="X436" s="11">
        <v>2</v>
      </c>
      <c r="Y436" s="11">
        <v>1</v>
      </c>
      <c r="Z436" s="11">
        <v>3</v>
      </c>
      <c r="AA436" s="11">
        <v>13</v>
      </c>
      <c r="AB436" s="11">
        <v>121</v>
      </c>
      <c r="AC436" s="12">
        <v>10.23809523809512</v>
      </c>
      <c r="AD436" s="11">
        <v>9</v>
      </c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69"/>
    </row>
    <row r="437" spans="1:141" s="13" customFormat="1" ht="15.75" customHeight="1" x14ac:dyDescent="0.2">
      <c r="A437" s="99"/>
      <c r="B437" s="10" t="s">
        <v>92</v>
      </c>
      <c r="C437" s="11">
        <v>0</v>
      </c>
      <c r="D437" s="11">
        <v>0</v>
      </c>
      <c r="E437" s="11">
        <v>1</v>
      </c>
      <c r="F437" s="11">
        <v>14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1</v>
      </c>
      <c r="R437" s="11">
        <v>8</v>
      </c>
      <c r="S437" s="11">
        <v>0</v>
      </c>
      <c r="T437" s="11">
        <v>0</v>
      </c>
      <c r="U437" s="11">
        <v>0</v>
      </c>
      <c r="V437" s="11">
        <v>0</v>
      </c>
      <c r="W437" s="11">
        <v>1</v>
      </c>
      <c r="X437" s="11">
        <v>2</v>
      </c>
      <c r="Y437" s="11">
        <v>1</v>
      </c>
      <c r="Z437" s="11">
        <v>2</v>
      </c>
      <c r="AA437" s="11">
        <v>4</v>
      </c>
      <c r="AB437" s="11">
        <v>26</v>
      </c>
      <c r="AC437" s="12">
        <v>3.28571428571427</v>
      </c>
      <c r="AD437" s="11">
        <v>2</v>
      </c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69"/>
    </row>
    <row r="438" spans="1:141" s="13" customFormat="1" ht="15" customHeight="1" x14ac:dyDescent="0.2">
      <c r="A438" s="99"/>
      <c r="B438" s="10" t="s">
        <v>167</v>
      </c>
      <c r="C438" s="11">
        <v>1</v>
      </c>
      <c r="D438" s="11">
        <v>26</v>
      </c>
      <c r="E438" s="11">
        <v>0</v>
      </c>
      <c r="F438" s="11">
        <v>0</v>
      </c>
      <c r="G438" s="11">
        <v>1</v>
      </c>
      <c r="H438" s="11">
        <v>20</v>
      </c>
      <c r="I438" s="11">
        <v>0</v>
      </c>
      <c r="J438" s="11">
        <v>0</v>
      </c>
      <c r="K438" s="11">
        <v>0</v>
      </c>
      <c r="L438" s="11">
        <v>0</v>
      </c>
      <c r="M438" s="11">
        <v>1</v>
      </c>
      <c r="N438" s="11">
        <v>7</v>
      </c>
      <c r="O438" s="11">
        <v>0</v>
      </c>
      <c r="P438" s="11">
        <v>0</v>
      </c>
      <c r="Q438" s="11">
        <v>1</v>
      </c>
      <c r="R438" s="11">
        <v>6</v>
      </c>
      <c r="S438" s="11">
        <v>0</v>
      </c>
      <c r="T438" s="11">
        <v>0</v>
      </c>
      <c r="U438" s="11">
        <v>0</v>
      </c>
      <c r="V438" s="11">
        <v>0</v>
      </c>
      <c r="W438" s="11">
        <v>1</v>
      </c>
      <c r="X438" s="11">
        <v>5</v>
      </c>
      <c r="Y438" s="11">
        <v>1</v>
      </c>
      <c r="Z438" s="11">
        <v>3</v>
      </c>
      <c r="AA438" s="11">
        <v>6</v>
      </c>
      <c r="AB438" s="11">
        <v>67</v>
      </c>
      <c r="AC438" s="12">
        <v>4.2857142857142403</v>
      </c>
      <c r="AD438" s="11">
        <v>3</v>
      </c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69"/>
    </row>
    <row r="439" spans="1:141" s="13" customFormat="1" ht="15.75" customHeight="1" x14ac:dyDescent="0.2">
      <c r="A439" s="99"/>
      <c r="B439" s="10" t="s">
        <v>8</v>
      </c>
      <c r="C439" s="11">
        <v>0</v>
      </c>
      <c r="D439" s="11">
        <v>0</v>
      </c>
      <c r="E439" s="11">
        <v>0</v>
      </c>
      <c r="F439" s="11">
        <v>0</v>
      </c>
      <c r="G439" s="11">
        <v>1</v>
      </c>
      <c r="H439" s="11">
        <v>21</v>
      </c>
      <c r="I439" s="11">
        <v>1</v>
      </c>
      <c r="J439" s="11">
        <v>19</v>
      </c>
      <c r="K439" s="11">
        <v>1</v>
      </c>
      <c r="L439" s="11">
        <v>20</v>
      </c>
      <c r="M439" s="11">
        <v>1</v>
      </c>
      <c r="N439" s="11">
        <v>14</v>
      </c>
      <c r="O439" s="11">
        <v>1</v>
      </c>
      <c r="P439" s="11">
        <v>21</v>
      </c>
      <c r="Q439" s="11">
        <v>2</v>
      </c>
      <c r="R439" s="11">
        <v>28</v>
      </c>
      <c r="S439" s="11">
        <v>1</v>
      </c>
      <c r="T439" s="11">
        <v>6</v>
      </c>
      <c r="U439" s="11">
        <v>1</v>
      </c>
      <c r="V439" s="11">
        <v>7</v>
      </c>
      <c r="W439" s="11">
        <v>1</v>
      </c>
      <c r="X439" s="11">
        <v>3</v>
      </c>
      <c r="Y439" s="11">
        <v>4</v>
      </c>
      <c r="Z439" s="11">
        <v>17</v>
      </c>
      <c r="AA439" s="11">
        <v>14</v>
      </c>
      <c r="AB439" s="11">
        <v>156</v>
      </c>
      <c r="AC439" s="12">
        <v>11.76190476190467</v>
      </c>
      <c r="AD439" s="11">
        <v>8</v>
      </c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69"/>
    </row>
    <row r="440" spans="1:141" s="13" customFormat="1" ht="12.75" x14ac:dyDescent="0.2">
      <c r="A440" s="100"/>
      <c r="B440" s="10" t="s">
        <v>178</v>
      </c>
      <c r="C440" s="35">
        <f t="shared" ref="C440:AD440" si="110">SUM(C430:C439)</f>
        <v>13</v>
      </c>
      <c r="D440" s="35">
        <f t="shared" si="110"/>
        <v>238</v>
      </c>
      <c r="E440" s="35">
        <f t="shared" si="110"/>
        <v>5</v>
      </c>
      <c r="F440" s="35">
        <f t="shared" si="110"/>
        <v>69</v>
      </c>
      <c r="G440" s="35">
        <f t="shared" si="110"/>
        <v>7</v>
      </c>
      <c r="H440" s="35">
        <f t="shared" si="110"/>
        <v>118</v>
      </c>
      <c r="I440" s="35">
        <f t="shared" si="110"/>
        <v>7</v>
      </c>
      <c r="J440" s="35">
        <f t="shared" si="110"/>
        <v>126</v>
      </c>
      <c r="K440" s="35">
        <f t="shared" si="110"/>
        <v>7</v>
      </c>
      <c r="L440" s="35">
        <f t="shared" si="110"/>
        <v>91</v>
      </c>
      <c r="M440" s="35">
        <f t="shared" si="110"/>
        <v>10</v>
      </c>
      <c r="N440" s="35">
        <f t="shared" si="110"/>
        <v>108</v>
      </c>
      <c r="O440" s="35">
        <f t="shared" si="110"/>
        <v>3</v>
      </c>
      <c r="P440" s="35">
        <f t="shared" si="110"/>
        <v>48</v>
      </c>
      <c r="Q440" s="35">
        <f t="shared" si="110"/>
        <v>9</v>
      </c>
      <c r="R440" s="35">
        <f t="shared" si="110"/>
        <v>88</v>
      </c>
      <c r="S440" s="35">
        <f t="shared" si="110"/>
        <v>5</v>
      </c>
      <c r="T440" s="35">
        <f t="shared" si="110"/>
        <v>42</v>
      </c>
      <c r="U440" s="35">
        <f t="shared" si="110"/>
        <v>5</v>
      </c>
      <c r="V440" s="35">
        <f t="shared" si="110"/>
        <v>42</v>
      </c>
      <c r="W440" s="35">
        <f t="shared" si="110"/>
        <v>8</v>
      </c>
      <c r="X440" s="35">
        <f t="shared" si="110"/>
        <v>45</v>
      </c>
      <c r="Y440" s="35">
        <f t="shared" si="110"/>
        <v>9</v>
      </c>
      <c r="Z440" s="35">
        <f t="shared" si="110"/>
        <v>33</v>
      </c>
      <c r="AA440" s="35">
        <f t="shared" si="110"/>
        <v>88</v>
      </c>
      <c r="AB440" s="35">
        <f t="shared" si="110"/>
        <v>1048</v>
      </c>
      <c r="AC440" s="36">
        <f t="shared" si="110"/>
        <v>61.523809523808879</v>
      </c>
      <c r="AD440" s="35">
        <f t="shared" si="110"/>
        <v>51</v>
      </c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69"/>
    </row>
    <row r="441" spans="1:141" s="58" customFormat="1" ht="12.75" x14ac:dyDescent="0.2">
      <c r="A441" s="55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7"/>
      <c r="AD441" s="56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2"/>
    </row>
    <row r="442" spans="1:141" s="13" customFormat="1" ht="12.75" x14ac:dyDescent="0.2">
      <c r="A442" s="98" t="s">
        <v>68</v>
      </c>
      <c r="B442" s="10" t="s">
        <v>4</v>
      </c>
      <c r="C442" s="11">
        <v>1</v>
      </c>
      <c r="D442" s="11">
        <v>16</v>
      </c>
      <c r="E442" s="11">
        <v>3</v>
      </c>
      <c r="F442" s="11">
        <v>50</v>
      </c>
      <c r="G442" s="11">
        <v>0</v>
      </c>
      <c r="H442" s="11">
        <v>0</v>
      </c>
      <c r="I442" s="11">
        <v>0</v>
      </c>
      <c r="J442" s="11">
        <v>0</v>
      </c>
      <c r="K442" s="11">
        <v>1</v>
      </c>
      <c r="L442" s="11">
        <v>20</v>
      </c>
      <c r="M442" s="11">
        <v>0</v>
      </c>
      <c r="N442" s="11">
        <v>0</v>
      </c>
      <c r="O442" s="11">
        <v>0</v>
      </c>
      <c r="P442" s="11">
        <v>0</v>
      </c>
      <c r="Q442" s="11">
        <v>1</v>
      </c>
      <c r="R442" s="11">
        <v>12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6</v>
      </c>
      <c r="AB442" s="11">
        <v>98</v>
      </c>
      <c r="AC442" s="12">
        <v>2.5714285714285299</v>
      </c>
      <c r="AD442" s="11">
        <v>3</v>
      </c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69"/>
    </row>
    <row r="443" spans="1:141" s="13" customFormat="1" ht="12.75" x14ac:dyDescent="0.2">
      <c r="A443" s="99"/>
      <c r="B443" s="10" t="s">
        <v>8</v>
      </c>
      <c r="C443" s="11">
        <v>0</v>
      </c>
      <c r="D443" s="11">
        <v>0</v>
      </c>
      <c r="E443" s="11">
        <v>0</v>
      </c>
      <c r="F443" s="11">
        <v>0</v>
      </c>
      <c r="G443" s="11">
        <v>1</v>
      </c>
      <c r="H443" s="11">
        <v>18</v>
      </c>
      <c r="I443" s="11">
        <v>0</v>
      </c>
      <c r="J443" s="11">
        <v>0</v>
      </c>
      <c r="K443" s="11">
        <v>2</v>
      </c>
      <c r="L443" s="11">
        <v>26</v>
      </c>
      <c r="M443" s="11">
        <v>0</v>
      </c>
      <c r="N443" s="11">
        <v>0</v>
      </c>
      <c r="O443" s="11">
        <v>1</v>
      </c>
      <c r="P443" s="11">
        <v>10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4</v>
      </c>
      <c r="AB443" s="11">
        <v>54</v>
      </c>
      <c r="AC443" s="12">
        <v>2.30952380952378</v>
      </c>
      <c r="AD443" s="11">
        <v>2</v>
      </c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69"/>
    </row>
    <row r="444" spans="1:141" s="13" customFormat="1" ht="12.75" x14ac:dyDescent="0.2">
      <c r="A444" s="99"/>
      <c r="B444" s="10" t="s">
        <v>9</v>
      </c>
      <c r="C444" s="11">
        <v>1</v>
      </c>
      <c r="D444" s="11">
        <v>15</v>
      </c>
      <c r="E444" s="11">
        <v>1</v>
      </c>
      <c r="F444" s="11">
        <v>11</v>
      </c>
      <c r="G444" s="11">
        <v>0</v>
      </c>
      <c r="H444" s="11">
        <v>0</v>
      </c>
      <c r="I444" s="11">
        <v>0</v>
      </c>
      <c r="J444" s="11">
        <v>0</v>
      </c>
      <c r="K444" s="11">
        <v>1</v>
      </c>
      <c r="L444" s="11">
        <v>14</v>
      </c>
      <c r="M444" s="11">
        <v>1</v>
      </c>
      <c r="N444" s="11">
        <v>8</v>
      </c>
      <c r="O444" s="11">
        <v>0</v>
      </c>
      <c r="P444" s="11">
        <v>0</v>
      </c>
      <c r="Q444" s="11">
        <v>1</v>
      </c>
      <c r="R444" s="11">
        <v>10</v>
      </c>
      <c r="S444" s="11">
        <v>1</v>
      </c>
      <c r="T444" s="11">
        <v>10</v>
      </c>
      <c r="U444" s="11">
        <v>1</v>
      </c>
      <c r="V444" s="11">
        <v>9</v>
      </c>
      <c r="W444" s="11">
        <v>0</v>
      </c>
      <c r="X444" s="11">
        <v>0</v>
      </c>
      <c r="Y444" s="11">
        <v>0</v>
      </c>
      <c r="Z444" s="11">
        <v>0</v>
      </c>
      <c r="AA444" s="11">
        <v>7</v>
      </c>
      <c r="AB444" s="11">
        <v>77</v>
      </c>
      <c r="AC444" s="12">
        <v>4.2619047619046997</v>
      </c>
      <c r="AD444" s="11">
        <v>5</v>
      </c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69"/>
    </row>
    <row r="445" spans="1:141" s="13" customFormat="1" ht="12.75" x14ac:dyDescent="0.2">
      <c r="A445" s="100"/>
      <c r="B445" s="10" t="s">
        <v>178</v>
      </c>
      <c r="C445" s="35">
        <f t="shared" ref="C445:R445" si="111">SUM(C442:C444)</f>
        <v>2</v>
      </c>
      <c r="D445" s="35">
        <f t="shared" si="111"/>
        <v>31</v>
      </c>
      <c r="E445" s="35">
        <f t="shared" si="111"/>
        <v>4</v>
      </c>
      <c r="F445" s="35">
        <f t="shared" si="111"/>
        <v>61</v>
      </c>
      <c r="G445" s="35">
        <f t="shared" si="111"/>
        <v>1</v>
      </c>
      <c r="H445" s="35">
        <f t="shared" si="111"/>
        <v>18</v>
      </c>
      <c r="I445" s="35">
        <f t="shared" si="111"/>
        <v>0</v>
      </c>
      <c r="J445" s="35">
        <f t="shared" si="111"/>
        <v>0</v>
      </c>
      <c r="K445" s="35">
        <f t="shared" si="111"/>
        <v>4</v>
      </c>
      <c r="L445" s="35">
        <f t="shared" si="111"/>
        <v>60</v>
      </c>
      <c r="M445" s="35">
        <f t="shared" si="111"/>
        <v>1</v>
      </c>
      <c r="N445" s="35">
        <f t="shared" si="111"/>
        <v>8</v>
      </c>
      <c r="O445" s="35">
        <f t="shared" si="111"/>
        <v>1</v>
      </c>
      <c r="P445" s="35">
        <f t="shared" si="111"/>
        <v>10</v>
      </c>
      <c r="Q445" s="35">
        <f t="shared" si="111"/>
        <v>2</v>
      </c>
      <c r="R445" s="35">
        <f t="shared" si="111"/>
        <v>22</v>
      </c>
      <c r="S445" s="35">
        <f t="shared" ref="S445:AD445" si="112">SUM(S442:S444)</f>
        <v>1</v>
      </c>
      <c r="T445" s="35">
        <f t="shared" si="112"/>
        <v>10</v>
      </c>
      <c r="U445" s="35">
        <f t="shared" si="112"/>
        <v>1</v>
      </c>
      <c r="V445" s="35">
        <f t="shared" si="112"/>
        <v>9</v>
      </c>
      <c r="W445" s="35">
        <f t="shared" si="112"/>
        <v>0</v>
      </c>
      <c r="X445" s="35">
        <f t="shared" si="112"/>
        <v>0</v>
      </c>
      <c r="Y445" s="35">
        <f t="shared" si="112"/>
        <v>0</v>
      </c>
      <c r="Z445" s="35">
        <f t="shared" si="112"/>
        <v>0</v>
      </c>
      <c r="AA445" s="35">
        <f t="shared" si="112"/>
        <v>17</v>
      </c>
      <c r="AB445" s="35">
        <f t="shared" si="112"/>
        <v>229</v>
      </c>
      <c r="AC445" s="36">
        <f t="shared" si="112"/>
        <v>9.1428571428570109</v>
      </c>
      <c r="AD445" s="35">
        <f t="shared" si="112"/>
        <v>10</v>
      </c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69"/>
    </row>
    <row r="446" spans="1:141" s="58" customFormat="1" ht="12.75" x14ac:dyDescent="0.2">
      <c r="A446" s="55"/>
      <c r="B446" s="55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7"/>
      <c r="AD446" s="56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2"/>
    </row>
    <row r="447" spans="1:141" s="13" customFormat="1" ht="15" customHeight="1" x14ac:dyDescent="0.2">
      <c r="A447" s="98" t="s">
        <v>168</v>
      </c>
      <c r="B447" s="10" t="s">
        <v>27</v>
      </c>
      <c r="C447" s="11">
        <v>1</v>
      </c>
      <c r="D447" s="11">
        <v>14</v>
      </c>
      <c r="E447" s="11">
        <v>0</v>
      </c>
      <c r="F447" s="11">
        <v>0</v>
      </c>
      <c r="G447" s="11">
        <v>0</v>
      </c>
      <c r="H447" s="11">
        <v>0</v>
      </c>
      <c r="I447" s="11">
        <v>1</v>
      </c>
      <c r="J447" s="11">
        <v>14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2</v>
      </c>
      <c r="AB447" s="11">
        <v>28</v>
      </c>
      <c r="AC447" s="12">
        <v>0.90400000000000003</v>
      </c>
      <c r="AD447" s="11">
        <v>2</v>
      </c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69"/>
    </row>
    <row r="448" spans="1:141" s="13" customFormat="1" ht="14.25" customHeight="1" x14ac:dyDescent="0.2">
      <c r="A448" s="99"/>
      <c r="B448" s="10" t="s">
        <v>166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1</v>
      </c>
      <c r="L448" s="11">
        <v>11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1</v>
      </c>
      <c r="T448" s="11">
        <v>8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2</v>
      </c>
      <c r="AB448" s="11">
        <v>19</v>
      </c>
      <c r="AC448" s="12">
        <v>1.9550000000000001</v>
      </c>
      <c r="AD448" s="11">
        <v>3</v>
      </c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69"/>
    </row>
    <row r="449" spans="1:141" s="13" customFormat="1" ht="15" customHeight="1" x14ac:dyDescent="0.2">
      <c r="A449" s="99"/>
      <c r="B449" s="10" t="s">
        <v>91</v>
      </c>
      <c r="C449" s="11">
        <v>0</v>
      </c>
      <c r="D449" s="11">
        <v>0</v>
      </c>
      <c r="E449" s="11">
        <v>0</v>
      </c>
      <c r="F449" s="11">
        <v>0</v>
      </c>
      <c r="G449" s="11">
        <v>1</v>
      </c>
      <c r="H449" s="11">
        <v>11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1</v>
      </c>
      <c r="P449" s="11">
        <v>8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2</v>
      </c>
      <c r="AB449" s="11">
        <v>19</v>
      </c>
      <c r="AC449" s="12">
        <v>1.33</v>
      </c>
      <c r="AD449" s="11">
        <v>1</v>
      </c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69"/>
    </row>
    <row r="450" spans="1:141" s="13" customFormat="1" ht="15.75" customHeight="1" x14ac:dyDescent="0.2">
      <c r="A450" s="99"/>
      <c r="B450" s="10" t="s">
        <v>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1</v>
      </c>
      <c r="N450" s="11">
        <v>20</v>
      </c>
      <c r="O450" s="11">
        <v>0</v>
      </c>
      <c r="P450" s="11">
        <v>0</v>
      </c>
      <c r="Q450" s="11">
        <v>1</v>
      </c>
      <c r="R450" s="11">
        <v>12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2</v>
      </c>
      <c r="AB450" s="11">
        <v>32</v>
      </c>
      <c r="AC450" s="12">
        <v>1.71</v>
      </c>
      <c r="AD450" s="11">
        <v>2</v>
      </c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69"/>
    </row>
    <row r="451" spans="1:141" s="13" customFormat="1" ht="18" customHeight="1" x14ac:dyDescent="0.2">
      <c r="A451" s="99"/>
      <c r="B451" s="10" t="s">
        <v>9</v>
      </c>
      <c r="C451" s="11">
        <v>0</v>
      </c>
      <c r="D451" s="11">
        <v>0</v>
      </c>
      <c r="E451" s="11">
        <v>0</v>
      </c>
      <c r="F451" s="11">
        <v>0</v>
      </c>
      <c r="G451" s="11">
        <v>1</v>
      </c>
      <c r="H451" s="11">
        <v>20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1</v>
      </c>
      <c r="P451" s="11">
        <v>14</v>
      </c>
      <c r="Q451" s="11">
        <v>0</v>
      </c>
      <c r="R451" s="11">
        <v>0</v>
      </c>
      <c r="S451" s="11">
        <v>1</v>
      </c>
      <c r="T451" s="11">
        <v>14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3</v>
      </c>
      <c r="AB451" s="11">
        <v>48</v>
      </c>
      <c r="AC451" s="12">
        <v>2.2799999999999998</v>
      </c>
      <c r="AD451" s="11">
        <v>2</v>
      </c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69"/>
    </row>
    <row r="452" spans="1:141" s="13" customFormat="1" ht="12.75" x14ac:dyDescent="0.2">
      <c r="A452" s="100"/>
      <c r="B452" s="10" t="s">
        <v>178</v>
      </c>
      <c r="C452" s="11">
        <f t="shared" ref="C452:R452" si="113">SUM(C447:C451)</f>
        <v>1</v>
      </c>
      <c r="D452" s="11">
        <f t="shared" si="113"/>
        <v>14</v>
      </c>
      <c r="E452" s="11">
        <f t="shared" si="113"/>
        <v>0</v>
      </c>
      <c r="F452" s="11">
        <f t="shared" si="113"/>
        <v>0</v>
      </c>
      <c r="G452" s="11">
        <f t="shared" si="113"/>
        <v>2</v>
      </c>
      <c r="H452" s="11">
        <f t="shared" si="113"/>
        <v>31</v>
      </c>
      <c r="I452" s="11">
        <f t="shared" si="113"/>
        <v>1</v>
      </c>
      <c r="J452" s="11">
        <f t="shared" si="113"/>
        <v>14</v>
      </c>
      <c r="K452" s="11">
        <f t="shared" si="113"/>
        <v>1</v>
      </c>
      <c r="L452" s="11">
        <f t="shared" si="113"/>
        <v>11</v>
      </c>
      <c r="M452" s="11">
        <f t="shared" si="113"/>
        <v>1</v>
      </c>
      <c r="N452" s="11">
        <f t="shared" si="113"/>
        <v>20</v>
      </c>
      <c r="O452" s="11">
        <f t="shared" si="113"/>
        <v>2</v>
      </c>
      <c r="P452" s="11">
        <f t="shared" si="113"/>
        <v>22</v>
      </c>
      <c r="Q452" s="11">
        <f t="shared" si="113"/>
        <v>1</v>
      </c>
      <c r="R452" s="11">
        <f t="shared" si="113"/>
        <v>12</v>
      </c>
      <c r="S452" s="11">
        <f t="shared" ref="S452:AD452" si="114">SUM(S447:S451)</f>
        <v>2</v>
      </c>
      <c r="T452" s="11">
        <f t="shared" si="114"/>
        <v>22</v>
      </c>
      <c r="U452" s="11">
        <f t="shared" si="114"/>
        <v>0</v>
      </c>
      <c r="V452" s="11">
        <f t="shared" si="114"/>
        <v>0</v>
      </c>
      <c r="W452" s="11">
        <f t="shared" si="114"/>
        <v>0</v>
      </c>
      <c r="X452" s="11">
        <f t="shared" si="114"/>
        <v>0</v>
      </c>
      <c r="Y452" s="11">
        <f t="shared" si="114"/>
        <v>0</v>
      </c>
      <c r="Z452" s="11">
        <f t="shared" si="114"/>
        <v>0</v>
      </c>
      <c r="AA452" s="11">
        <f t="shared" si="114"/>
        <v>11</v>
      </c>
      <c r="AB452" s="11">
        <f t="shared" si="114"/>
        <v>146</v>
      </c>
      <c r="AC452" s="12">
        <f t="shared" si="114"/>
        <v>8.1790000000000003</v>
      </c>
      <c r="AD452" s="11">
        <f t="shared" si="114"/>
        <v>10</v>
      </c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69"/>
    </row>
    <row r="453" spans="1:141" s="58" customFormat="1" ht="12.75" x14ac:dyDescent="0.2">
      <c r="A453" s="55"/>
      <c r="B453" s="55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7"/>
      <c r="AD453" s="56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2"/>
    </row>
    <row r="454" spans="1:141" s="13" customFormat="1" ht="15" customHeight="1" x14ac:dyDescent="0.2">
      <c r="A454" s="98" t="s">
        <v>169</v>
      </c>
      <c r="B454" s="10" t="s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1</v>
      </c>
      <c r="H454" s="11">
        <v>10</v>
      </c>
      <c r="I454" s="11">
        <v>0</v>
      </c>
      <c r="J454" s="11">
        <v>0</v>
      </c>
      <c r="K454" s="11">
        <v>0</v>
      </c>
      <c r="L454" s="11">
        <v>0</v>
      </c>
      <c r="M454" s="11">
        <v>1</v>
      </c>
      <c r="N454" s="11">
        <v>13</v>
      </c>
      <c r="O454" s="11">
        <v>1</v>
      </c>
      <c r="P454" s="11">
        <v>10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3</v>
      </c>
      <c r="AB454" s="11">
        <v>33</v>
      </c>
      <c r="AC454" s="12">
        <v>1.52380952380951</v>
      </c>
      <c r="AD454" s="11">
        <v>1</v>
      </c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69"/>
    </row>
    <row r="455" spans="1:141" s="13" customFormat="1" ht="15" customHeight="1" x14ac:dyDescent="0.2">
      <c r="A455" s="99"/>
      <c r="B455" s="10" t="s">
        <v>4</v>
      </c>
      <c r="C455" s="11">
        <v>0</v>
      </c>
      <c r="D455" s="11">
        <v>0</v>
      </c>
      <c r="E455" s="11">
        <v>1</v>
      </c>
      <c r="F455" s="11">
        <v>15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1</v>
      </c>
      <c r="N455" s="11">
        <v>18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2</v>
      </c>
      <c r="AB455" s="11">
        <v>33</v>
      </c>
      <c r="AC455" s="12">
        <v>0.57142857142856995</v>
      </c>
      <c r="AD455" s="11">
        <v>1</v>
      </c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69"/>
    </row>
    <row r="456" spans="1:141" s="13" customFormat="1" ht="17.25" customHeight="1" x14ac:dyDescent="0.2">
      <c r="A456" s="99"/>
      <c r="B456" s="10" t="s">
        <v>8</v>
      </c>
      <c r="C456" s="11">
        <v>1</v>
      </c>
      <c r="D456" s="11">
        <v>12</v>
      </c>
      <c r="E456" s="11">
        <v>0</v>
      </c>
      <c r="F456" s="11">
        <v>0</v>
      </c>
      <c r="G456" s="11">
        <v>1</v>
      </c>
      <c r="H456" s="11">
        <v>17</v>
      </c>
      <c r="I456" s="11">
        <v>0</v>
      </c>
      <c r="J456" s="11">
        <v>0</v>
      </c>
      <c r="K456" s="11">
        <v>0</v>
      </c>
      <c r="L456" s="11">
        <v>0</v>
      </c>
      <c r="M456" s="11">
        <v>1</v>
      </c>
      <c r="N456" s="11">
        <v>12</v>
      </c>
      <c r="O456" s="11">
        <v>0</v>
      </c>
      <c r="P456" s="11">
        <v>0</v>
      </c>
      <c r="Q456" s="11">
        <v>1</v>
      </c>
      <c r="R456" s="11">
        <v>10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4</v>
      </c>
      <c r="AB456" s="11">
        <v>51</v>
      </c>
      <c r="AC456" s="12">
        <v>1.5714285714285601</v>
      </c>
      <c r="AD456" s="11">
        <v>3</v>
      </c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69"/>
    </row>
    <row r="457" spans="1:141" ht="14.25" customHeight="1" x14ac:dyDescent="0.25">
      <c r="A457" s="100"/>
      <c r="B457" s="1" t="s">
        <v>178</v>
      </c>
      <c r="C457" s="7">
        <f t="shared" ref="C457:R457" si="115">SUM(C454:C456)</f>
        <v>1</v>
      </c>
      <c r="D457" s="7">
        <f t="shared" si="115"/>
        <v>12</v>
      </c>
      <c r="E457" s="7">
        <f t="shared" si="115"/>
        <v>1</v>
      </c>
      <c r="F457" s="7">
        <f t="shared" si="115"/>
        <v>15</v>
      </c>
      <c r="G457" s="7">
        <f t="shared" si="115"/>
        <v>2</v>
      </c>
      <c r="H457" s="7">
        <f t="shared" si="115"/>
        <v>27</v>
      </c>
      <c r="I457" s="7">
        <f t="shared" si="115"/>
        <v>0</v>
      </c>
      <c r="J457" s="7">
        <f t="shared" si="115"/>
        <v>0</v>
      </c>
      <c r="K457" s="7">
        <f t="shared" si="115"/>
        <v>0</v>
      </c>
      <c r="L457" s="7">
        <f t="shared" si="115"/>
        <v>0</v>
      </c>
      <c r="M457" s="7">
        <f t="shared" si="115"/>
        <v>3</v>
      </c>
      <c r="N457" s="7">
        <f t="shared" si="115"/>
        <v>43</v>
      </c>
      <c r="O457" s="7">
        <f t="shared" si="115"/>
        <v>1</v>
      </c>
      <c r="P457" s="7">
        <f t="shared" si="115"/>
        <v>10</v>
      </c>
      <c r="Q457" s="7">
        <f t="shared" si="115"/>
        <v>1</v>
      </c>
      <c r="R457" s="7">
        <f t="shared" si="115"/>
        <v>10</v>
      </c>
      <c r="S457" s="7">
        <f t="shared" ref="S457:AD457" si="116">SUM(S454:S456)</f>
        <v>0</v>
      </c>
      <c r="T457" s="7">
        <f t="shared" si="116"/>
        <v>0</v>
      </c>
      <c r="U457" s="7">
        <f t="shared" si="116"/>
        <v>0</v>
      </c>
      <c r="V457" s="7">
        <f t="shared" si="116"/>
        <v>0</v>
      </c>
      <c r="W457" s="7">
        <f t="shared" si="116"/>
        <v>0</v>
      </c>
      <c r="X457" s="7">
        <f t="shared" si="116"/>
        <v>0</v>
      </c>
      <c r="Y457" s="7">
        <f t="shared" si="116"/>
        <v>0</v>
      </c>
      <c r="Z457" s="7">
        <f t="shared" si="116"/>
        <v>0</v>
      </c>
      <c r="AA457" s="7">
        <f t="shared" si="116"/>
        <v>9</v>
      </c>
      <c r="AB457" s="7">
        <f t="shared" si="116"/>
        <v>117</v>
      </c>
      <c r="AC457" s="9">
        <f t="shared" si="116"/>
        <v>3.6666666666666399</v>
      </c>
      <c r="AD457" s="7">
        <f t="shared" si="116"/>
        <v>5</v>
      </c>
    </row>
    <row r="458" spans="1:141" s="52" customFormat="1" ht="13.5" customHeight="1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8"/>
    </row>
    <row r="459" spans="1:141" ht="23.25" customHeight="1" x14ac:dyDescent="0.25">
      <c r="A459" s="16" t="s">
        <v>181</v>
      </c>
      <c r="B459" s="16"/>
      <c r="C459" s="16"/>
      <c r="D459" s="16"/>
      <c r="E459" s="1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76"/>
    </row>
    <row r="460" spans="1:141" ht="60.75" customHeight="1" x14ac:dyDescent="0.2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76"/>
    </row>
    <row r="461" spans="1:141" ht="60.75" customHeight="1" x14ac:dyDescent="0.2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76"/>
    </row>
    <row r="462" spans="1:141" ht="60.75" customHeight="1" x14ac:dyDescent="0.2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76"/>
    </row>
    <row r="463" spans="1:141" ht="60.75" customHeight="1" x14ac:dyDescent="0.2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76"/>
    </row>
    <row r="464" spans="1:141" ht="60.75" customHeight="1" x14ac:dyDescent="0.2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76"/>
    </row>
    <row r="465" spans="1:30" ht="60.75" customHeight="1" x14ac:dyDescent="0.2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76"/>
    </row>
    <row r="466" spans="1:30" ht="60.75" customHeight="1" x14ac:dyDescent="0.2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76"/>
    </row>
    <row r="467" spans="1:30" ht="60.75" customHeight="1" x14ac:dyDescent="0.2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76"/>
    </row>
    <row r="468" spans="1:30" ht="60.75" customHeight="1" x14ac:dyDescent="0.2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76"/>
    </row>
    <row r="469" spans="1:30" ht="60.75" customHeight="1" x14ac:dyDescent="0.2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76"/>
    </row>
    <row r="470" spans="1:30" ht="60.75" customHeight="1" x14ac:dyDescent="0.2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76"/>
    </row>
    <row r="471" spans="1:30" ht="60.75" customHeight="1" x14ac:dyDescent="0.2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76"/>
    </row>
    <row r="472" spans="1:30" ht="60.75" customHeight="1" x14ac:dyDescent="0.2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76"/>
    </row>
    <row r="473" spans="1:30" ht="60.75" customHeight="1" x14ac:dyDescent="0.2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76"/>
    </row>
    <row r="474" spans="1:30" ht="60.75" customHeight="1" x14ac:dyDescent="0.2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76"/>
    </row>
    <row r="475" spans="1:30" ht="60.75" customHeight="1" x14ac:dyDescent="0.2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76"/>
    </row>
    <row r="476" spans="1:30" ht="60.75" customHeight="1" x14ac:dyDescent="0.2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76"/>
    </row>
    <row r="477" spans="1:30" ht="60.75" customHeight="1" x14ac:dyDescent="0.2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76"/>
    </row>
    <row r="478" spans="1:30" ht="60.75" customHeight="1" x14ac:dyDescent="0.2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76"/>
    </row>
    <row r="479" spans="1:30" ht="60.75" customHeight="1" x14ac:dyDescent="0.2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76"/>
    </row>
    <row r="480" spans="1:30" ht="60.75" customHeight="1" x14ac:dyDescent="0.2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76"/>
    </row>
    <row r="481" spans="1:30" ht="60.75" customHeight="1" x14ac:dyDescent="0.2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76"/>
    </row>
    <row r="482" spans="1:30" ht="60.75" customHeight="1" x14ac:dyDescent="0.2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76"/>
    </row>
    <row r="483" spans="1:30" ht="60.75" customHeight="1" x14ac:dyDescent="0.2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76"/>
    </row>
    <row r="484" spans="1:30" ht="60.75" customHeight="1" x14ac:dyDescent="0.2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76"/>
    </row>
    <row r="485" spans="1:30" ht="60.75" customHeight="1" x14ac:dyDescent="0.2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76"/>
    </row>
    <row r="486" spans="1:30" ht="60.75" customHeight="1" x14ac:dyDescent="0.2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76"/>
    </row>
    <row r="487" spans="1:30" ht="60.75" customHeight="1" x14ac:dyDescent="0.2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76"/>
    </row>
    <row r="488" spans="1:30" ht="60.75" customHeight="1" x14ac:dyDescent="0.2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76"/>
    </row>
    <row r="489" spans="1:30" ht="60.75" customHeight="1" x14ac:dyDescent="0.2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76"/>
    </row>
    <row r="490" spans="1:30" ht="60.75" customHeight="1" x14ac:dyDescent="0.2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76"/>
    </row>
    <row r="491" spans="1:30" ht="60.75" customHeight="1" x14ac:dyDescent="0.2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76"/>
    </row>
    <row r="492" spans="1:30" ht="60.75" customHeight="1" x14ac:dyDescent="0.2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76"/>
    </row>
    <row r="493" spans="1:30" ht="60.75" customHeight="1" x14ac:dyDescent="0.2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76"/>
    </row>
    <row r="494" spans="1:30" ht="60.75" customHeight="1" x14ac:dyDescent="0.2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76"/>
    </row>
    <row r="495" spans="1:30" ht="60.75" customHeight="1" x14ac:dyDescent="0.2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76"/>
    </row>
    <row r="496" spans="1:30" ht="60.75" customHeight="1" x14ac:dyDescent="0.2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76"/>
    </row>
    <row r="497" spans="1:30" ht="60.75" customHeight="1" x14ac:dyDescent="0.2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76"/>
    </row>
    <row r="498" spans="1:30" ht="60.75" customHeight="1" x14ac:dyDescent="0.2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76"/>
    </row>
    <row r="499" spans="1:30" ht="60.75" customHeight="1" x14ac:dyDescent="0.2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76"/>
    </row>
    <row r="500" spans="1:30" ht="60.75" customHeight="1" x14ac:dyDescent="0.2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76"/>
    </row>
    <row r="501" spans="1:30" ht="60.75" customHeight="1" x14ac:dyDescent="0.2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76"/>
    </row>
    <row r="502" spans="1:30" ht="60.75" customHeight="1" x14ac:dyDescent="0.2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76"/>
    </row>
    <row r="503" spans="1:30" ht="60.75" customHeight="1" x14ac:dyDescent="0.2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76"/>
    </row>
    <row r="504" spans="1:30" ht="60.75" customHeight="1" x14ac:dyDescent="0.2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76"/>
    </row>
    <row r="505" spans="1:30" ht="60.75" customHeight="1" x14ac:dyDescent="0.2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76"/>
    </row>
    <row r="506" spans="1:30" ht="60.75" customHeight="1" x14ac:dyDescent="0.2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76"/>
    </row>
    <row r="507" spans="1:30" ht="60.75" customHeight="1" x14ac:dyDescent="0.2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76"/>
    </row>
    <row r="508" spans="1:30" ht="60.75" customHeight="1" x14ac:dyDescent="0.2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76"/>
    </row>
    <row r="509" spans="1:30" ht="60.75" customHeight="1" x14ac:dyDescent="0.2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76"/>
    </row>
    <row r="510" spans="1:30" ht="60.75" customHeight="1" x14ac:dyDescent="0.2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76"/>
    </row>
    <row r="511" spans="1:30" ht="60.75" customHeight="1" x14ac:dyDescent="0.2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76"/>
    </row>
    <row r="512" spans="1:30" ht="60.75" customHeight="1" x14ac:dyDescent="0.2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76"/>
    </row>
    <row r="513" spans="1:30" ht="60.75" customHeight="1" x14ac:dyDescent="0.2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76"/>
    </row>
    <row r="514" spans="1:30" ht="60.75" customHeight="1" x14ac:dyDescent="0.2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76"/>
    </row>
    <row r="515" spans="1:30" ht="60.75" customHeight="1" x14ac:dyDescent="0.2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76"/>
    </row>
    <row r="516" spans="1:30" ht="60.75" customHeight="1" x14ac:dyDescent="0.2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76"/>
    </row>
    <row r="517" spans="1:30" ht="60.75" customHeight="1" x14ac:dyDescent="0.2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76"/>
    </row>
    <row r="518" spans="1:30" ht="60.75" customHeight="1" x14ac:dyDescent="0.2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76"/>
    </row>
    <row r="519" spans="1:30" ht="60.75" customHeight="1" x14ac:dyDescent="0.2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76"/>
    </row>
    <row r="520" spans="1:30" ht="60.75" customHeight="1" x14ac:dyDescent="0.2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76"/>
    </row>
    <row r="521" spans="1:30" ht="60.75" customHeight="1" x14ac:dyDescent="0.2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76"/>
    </row>
    <row r="522" spans="1:30" ht="60.75" customHeight="1" x14ac:dyDescent="0.2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76"/>
    </row>
    <row r="523" spans="1:30" ht="60.75" customHeight="1" x14ac:dyDescent="0.2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76"/>
    </row>
    <row r="524" spans="1:30" ht="60.75" customHeight="1" x14ac:dyDescent="0.2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76"/>
    </row>
    <row r="525" spans="1:30" ht="60.75" customHeight="1" x14ac:dyDescent="0.2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76"/>
    </row>
    <row r="526" spans="1:30" ht="60.75" customHeight="1" x14ac:dyDescent="0.2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76"/>
    </row>
    <row r="527" spans="1:30" ht="60.75" customHeight="1" x14ac:dyDescent="0.2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76"/>
    </row>
    <row r="528" spans="1:30" ht="60.75" customHeight="1" x14ac:dyDescent="0.2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76"/>
    </row>
    <row r="529" spans="1:30" ht="60.75" customHeight="1" x14ac:dyDescent="0.2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76"/>
    </row>
    <row r="530" spans="1:30" ht="60.75" customHeight="1" x14ac:dyDescent="0.2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76"/>
    </row>
    <row r="531" spans="1:30" ht="60.75" customHeight="1" x14ac:dyDescent="0.2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76"/>
    </row>
    <row r="532" spans="1:30" ht="60.75" customHeight="1" x14ac:dyDescent="0.2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76"/>
    </row>
    <row r="533" spans="1:30" ht="60.75" customHeight="1" x14ac:dyDescent="0.2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76"/>
    </row>
    <row r="534" spans="1:30" ht="60.75" customHeight="1" x14ac:dyDescent="0.2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76"/>
    </row>
    <row r="535" spans="1:30" ht="60.75" customHeight="1" x14ac:dyDescent="0.2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76"/>
    </row>
    <row r="536" spans="1:30" ht="60.75" customHeight="1" x14ac:dyDescent="0.2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76"/>
    </row>
    <row r="537" spans="1:30" ht="60.75" customHeight="1" x14ac:dyDescent="0.2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76"/>
    </row>
    <row r="538" spans="1:30" ht="60.75" customHeight="1" x14ac:dyDescent="0.2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76"/>
    </row>
    <row r="539" spans="1:30" ht="60.75" customHeight="1" x14ac:dyDescent="0.2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76"/>
    </row>
    <row r="540" spans="1:30" ht="60.75" customHeight="1" x14ac:dyDescent="0.2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76"/>
    </row>
    <row r="541" spans="1:30" ht="60.75" customHeight="1" x14ac:dyDescent="0.2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76"/>
    </row>
    <row r="542" spans="1:30" ht="60.75" customHeight="1" x14ac:dyDescent="0.2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76"/>
    </row>
    <row r="543" spans="1:30" ht="60.75" customHeight="1" x14ac:dyDescent="0.2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76"/>
    </row>
    <row r="544" spans="1:30" ht="60.75" customHeight="1" x14ac:dyDescent="0.2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76"/>
    </row>
    <row r="545" spans="1:30" ht="60.75" customHeight="1" x14ac:dyDescent="0.2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76"/>
    </row>
    <row r="546" spans="1:30" ht="60.75" customHeight="1" x14ac:dyDescent="0.2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76"/>
    </row>
    <row r="547" spans="1:30" ht="60.75" customHeight="1" x14ac:dyDescent="0.2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76"/>
    </row>
    <row r="548" spans="1:30" ht="60.75" customHeight="1" x14ac:dyDescent="0.2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76"/>
    </row>
    <row r="549" spans="1:30" ht="60.75" customHeight="1" x14ac:dyDescent="0.2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76"/>
    </row>
    <row r="550" spans="1:30" ht="60.75" customHeight="1" x14ac:dyDescent="0.2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76"/>
    </row>
    <row r="551" spans="1:30" ht="60.75" customHeight="1" x14ac:dyDescent="0.2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76"/>
    </row>
    <row r="552" spans="1:30" ht="60.75" customHeight="1" x14ac:dyDescent="0.2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76"/>
    </row>
    <row r="553" spans="1:30" ht="60.75" customHeight="1" x14ac:dyDescent="0.2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76"/>
    </row>
    <row r="554" spans="1:30" ht="60.75" customHeight="1" x14ac:dyDescent="0.2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76"/>
    </row>
    <row r="555" spans="1:30" ht="60.75" customHeight="1" x14ac:dyDescent="0.2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76"/>
    </row>
    <row r="556" spans="1:30" ht="60.75" customHeight="1" x14ac:dyDescent="0.2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76"/>
    </row>
    <row r="557" spans="1:30" ht="60.75" customHeight="1" x14ac:dyDescent="0.2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76"/>
    </row>
    <row r="558" spans="1:30" ht="60.75" customHeight="1" x14ac:dyDescent="0.2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76"/>
    </row>
    <row r="559" spans="1:30" ht="60.75" customHeight="1" x14ac:dyDescent="0.2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76"/>
    </row>
    <row r="560" spans="1:30" ht="60.75" customHeight="1" x14ac:dyDescent="0.2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76"/>
    </row>
    <row r="561" spans="1:30" ht="60.75" customHeight="1" x14ac:dyDescent="0.2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76"/>
    </row>
    <row r="562" spans="1:30" ht="60.75" customHeight="1" x14ac:dyDescent="0.2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76"/>
    </row>
    <row r="563" spans="1:30" ht="60.75" customHeight="1" x14ac:dyDescent="0.2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76"/>
    </row>
    <row r="564" spans="1:30" ht="60.75" customHeight="1" x14ac:dyDescent="0.2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76"/>
    </row>
    <row r="565" spans="1:30" ht="60.75" customHeight="1" x14ac:dyDescent="0.2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76"/>
    </row>
    <row r="566" spans="1:30" ht="60.75" customHeight="1" x14ac:dyDescent="0.2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76"/>
    </row>
    <row r="567" spans="1:30" ht="60.75" customHeight="1" x14ac:dyDescent="0.2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76"/>
    </row>
    <row r="568" spans="1:30" ht="60.75" customHeight="1" x14ac:dyDescent="0.2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76"/>
    </row>
    <row r="569" spans="1:30" ht="60.75" customHeight="1" x14ac:dyDescent="0.2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76"/>
    </row>
    <row r="570" spans="1:30" ht="60.75" customHeight="1" x14ac:dyDescent="0.2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76"/>
    </row>
    <row r="571" spans="1:30" ht="60.75" customHeight="1" x14ac:dyDescent="0.2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76"/>
    </row>
    <row r="572" spans="1:30" ht="60.75" customHeight="1" x14ac:dyDescent="0.2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76"/>
    </row>
    <row r="573" spans="1:30" ht="60.75" customHeight="1" x14ac:dyDescent="0.2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76"/>
    </row>
    <row r="574" spans="1:30" ht="60.75" customHeight="1" x14ac:dyDescent="0.2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76"/>
    </row>
    <row r="575" spans="1:30" ht="60.75" customHeight="1" x14ac:dyDescent="0.2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76"/>
    </row>
    <row r="576" spans="1:30" ht="60.75" customHeight="1" x14ac:dyDescent="0.2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76"/>
    </row>
    <row r="577" spans="1:30" ht="60.75" customHeight="1" x14ac:dyDescent="0.2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76"/>
    </row>
    <row r="578" spans="1:30" ht="60.75" customHeight="1" x14ac:dyDescent="0.2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76"/>
    </row>
    <row r="579" spans="1:30" ht="60.75" customHeight="1" x14ac:dyDescent="0.2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76"/>
    </row>
    <row r="580" spans="1:30" ht="60.75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76"/>
    </row>
    <row r="581" spans="1:30" ht="60.75" customHeight="1" x14ac:dyDescent="0.2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76"/>
    </row>
    <row r="582" spans="1:30" ht="60.75" customHeight="1" x14ac:dyDescent="0.2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76"/>
    </row>
    <row r="583" spans="1:30" ht="60.75" customHeight="1" x14ac:dyDescent="0.2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76"/>
    </row>
    <row r="584" spans="1:30" ht="60.75" customHeight="1" x14ac:dyDescent="0.2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76"/>
    </row>
    <row r="585" spans="1:30" ht="60.75" customHeight="1" x14ac:dyDescent="0.2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76"/>
    </row>
    <row r="586" spans="1:30" ht="60.75" customHeight="1" x14ac:dyDescent="0.2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76"/>
    </row>
    <row r="587" spans="1:30" ht="60.75" customHeight="1" x14ac:dyDescent="0.2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76"/>
    </row>
    <row r="588" spans="1:30" ht="60.75" customHeight="1" x14ac:dyDescent="0.2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76"/>
    </row>
    <row r="589" spans="1:30" ht="60.75" customHeight="1" x14ac:dyDescent="0.2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76"/>
    </row>
    <row r="590" spans="1:30" ht="60.75" customHeight="1" x14ac:dyDescent="0.2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76"/>
    </row>
    <row r="591" spans="1:30" ht="60.75" customHeight="1" x14ac:dyDescent="0.2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76"/>
    </row>
    <row r="592" spans="1:30" ht="60.75" customHeight="1" x14ac:dyDescent="0.2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76"/>
    </row>
    <row r="593" spans="1:30" ht="60.75" customHeight="1" x14ac:dyDescent="0.2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76"/>
    </row>
    <row r="594" spans="1:30" ht="60.75" customHeight="1" x14ac:dyDescent="0.2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76"/>
    </row>
    <row r="595" spans="1:30" ht="60.75" customHeight="1" x14ac:dyDescent="0.2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76"/>
    </row>
    <row r="596" spans="1:30" ht="60.75" customHeight="1" x14ac:dyDescent="0.2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76"/>
    </row>
    <row r="597" spans="1:30" ht="60.75" customHeight="1" x14ac:dyDescent="0.2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76"/>
    </row>
    <row r="598" spans="1:30" ht="60.75" customHeight="1" x14ac:dyDescent="0.2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76"/>
    </row>
    <row r="599" spans="1:30" ht="60.75" customHeight="1" x14ac:dyDescent="0.2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76"/>
    </row>
    <row r="600" spans="1:30" ht="60.75" customHeight="1" x14ac:dyDescent="0.2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76"/>
    </row>
    <row r="601" spans="1:30" ht="60.75" customHeight="1" x14ac:dyDescent="0.2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76"/>
    </row>
    <row r="602" spans="1:30" ht="60.75" customHeight="1" x14ac:dyDescent="0.2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76"/>
    </row>
    <row r="603" spans="1:30" ht="60.75" customHeight="1" x14ac:dyDescent="0.2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76"/>
    </row>
    <row r="604" spans="1:30" ht="60.75" customHeight="1" x14ac:dyDescent="0.2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76"/>
    </row>
    <row r="605" spans="1:30" ht="60.75" customHeight="1" x14ac:dyDescent="0.2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76"/>
    </row>
    <row r="606" spans="1:30" ht="60.75" customHeight="1" x14ac:dyDescent="0.2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76"/>
    </row>
    <row r="607" spans="1:30" ht="60.75" customHeight="1" x14ac:dyDescent="0.2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76"/>
    </row>
    <row r="608" spans="1:30" ht="60.75" customHeight="1" x14ac:dyDescent="0.2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76"/>
    </row>
    <row r="609" spans="1:30" ht="60.75" customHeight="1" x14ac:dyDescent="0.2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76"/>
    </row>
    <row r="610" spans="1:30" ht="60.75" customHeight="1" x14ac:dyDescent="0.2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76"/>
    </row>
    <row r="611" spans="1:30" ht="60.75" customHeight="1" x14ac:dyDescent="0.2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76"/>
    </row>
    <row r="612" spans="1:30" ht="60.75" customHeight="1" x14ac:dyDescent="0.2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76"/>
    </row>
    <row r="613" spans="1:30" ht="60.75" customHeight="1" x14ac:dyDescent="0.2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76"/>
    </row>
    <row r="614" spans="1:30" ht="60.75" customHeight="1" x14ac:dyDescent="0.2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76"/>
    </row>
    <row r="615" spans="1:30" ht="60.75" customHeight="1" x14ac:dyDescent="0.2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76"/>
    </row>
    <row r="616" spans="1:30" ht="60.75" customHeight="1" x14ac:dyDescent="0.2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76"/>
    </row>
    <row r="617" spans="1:30" ht="60.75" customHeight="1" x14ac:dyDescent="0.2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76"/>
    </row>
    <row r="618" spans="1:30" ht="60.75" customHeight="1" x14ac:dyDescent="0.2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76"/>
    </row>
    <row r="619" spans="1:30" ht="60.75" customHeight="1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76"/>
    </row>
    <row r="620" spans="1:30" ht="60.75" customHeight="1" x14ac:dyDescent="0.2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76"/>
    </row>
    <row r="621" spans="1:30" ht="60.75" customHeight="1" x14ac:dyDescent="0.2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76"/>
    </row>
    <row r="622" spans="1:30" ht="60.75" customHeight="1" x14ac:dyDescent="0.2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76"/>
    </row>
    <row r="623" spans="1:30" ht="60.75" customHeight="1" x14ac:dyDescent="0.2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76"/>
    </row>
    <row r="624" spans="1:30" ht="60.75" customHeight="1" x14ac:dyDescent="0.2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76"/>
    </row>
    <row r="625" spans="1:30" ht="60.75" customHeight="1" x14ac:dyDescent="0.2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76"/>
    </row>
    <row r="626" spans="1:30" ht="60.75" customHeight="1" x14ac:dyDescent="0.2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76"/>
    </row>
    <row r="627" spans="1:30" ht="60.75" customHeight="1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76"/>
    </row>
    <row r="628" spans="1:30" ht="60.75" customHeight="1" x14ac:dyDescent="0.2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76"/>
    </row>
    <row r="629" spans="1:30" ht="60.75" customHeight="1" x14ac:dyDescent="0.2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76"/>
    </row>
    <row r="630" spans="1:30" ht="60.75" customHeight="1" x14ac:dyDescent="0.2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76"/>
    </row>
    <row r="631" spans="1:30" ht="60.75" customHeight="1" x14ac:dyDescent="0.2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76"/>
    </row>
    <row r="632" spans="1:30" ht="60.75" customHeight="1" x14ac:dyDescent="0.2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76"/>
    </row>
    <row r="633" spans="1:30" ht="60.75" customHeight="1" x14ac:dyDescent="0.2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76"/>
    </row>
    <row r="634" spans="1:30" ht="60.75" customHeight="1" x14ac:dyDescent="0.2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76"/>
    </row>
    <row r="635" spans="1:30" ht="60.75" customHeight="1" x14ac:dyDescent="0.2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76"/>
    </row>
    <row r="636" spans="1:30" ht="60.75" customHeight="1" x14ac:dyDescent="0.2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76"/>
    </row>
    <row r="637" spans="1:30" ht="60.75" customHeight="1" x14ac:dyDescent="0.2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76"/>
    </row>
    <row r="638" spans="1:30" ht="60.75" customHeight="1" x14ac:dyDescent="0.2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76"/>
    </row>
    <row r="639" spans="1:30" ht="60.75" customHeight="1" x14ac:dyDescent="0.2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76"/>
    </row>
    <row r="640" spans="1:30" ht="60.75" customHeight="1" x14ac:dyDescent="0.2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76"/>
    </row>
    <row r="641" spans="1:30" ht="60.75" customHeight="1" x14ac:dyDescent="0.2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76"/>
    </row>
    <row r="642" spans="1:30" ht="60.75" customHeight="1" x14ac:dyDescent="0.2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76"/>
    </row>
    <row r="643" spans="1:30" ht="60.75" customHeight="1" x14ac:dyDescent="0.2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76"/>
    </row>
    <row r="644" spans="1:30" ht="60.75" customHeight="1" x14ac:dyDescent="0.2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76"/>
    </row>
    <row r="645" spans="1:30" ht="60.75" customHeight="1" x14ac:dyDescent="0.2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76"/>
    </row>
    <row r="646" spans="1:30" ht="60.75" customHeight="1" x14ac:dyDescent="0.2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76"/>
    </row>
    <row r="647" spans="1:30" ht="60.75" customHeight="1" x14ac:dyDescent="0.2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76"/>
    </row>
    <row r="648" spans="1:30" ht="60.75" customHeight="1" x14ac:dyDescent="0.2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76"/>
    </row>
    <row r="649" spans="1:30" ht="60.75" customHeight="1" x14ac:dyDescent="0.2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76"/>
    </row>
    <row r="650" spans="1:30" ht="60.75" customHeight="1" x14ac:dyDescent="0.2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76"/>
    </row>
    <row r="651" spans="1:30" ht="60.75" customHeight="1" x14ac:dyDescent="0.2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76"/>
    </row>
    <row r="652" spans="1:30" ht="60.75" customHeight="1" x14ac:dyDescent="0.2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76"/>
    </row>
    <row r="653" spans="1:30" ht="60.75" customHeight="1" x14ac:dyDescent="0.2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76"/>
    </row>
    <row r="654" spans="1:30" ht="60.75" customHeight="1" x14ac:dyDescent="0.2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76"/>
    </row>
    <row r="655" spans="1:30" ht="60.75" customHeight="1" x14ac:dyDescent="0.2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76"/>
    </row>
    <row r="656" spans="1:30" ht="60.75" customHeight="1" x14ac:dyDescent="0.2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76"/>
    </row>
    <row r="657" spans="1:30" ht="60.75" customHeight="1" x14ac:dyDescent="0.2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76"/>
    </row>
    <row r="658" spans="1:30" ht="60.75" customHeight="1" x14ac:dyDescent="0.2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76"/>
    </row>
    <row r="659" spans="1:30" ht="60.75" customHeight="1" x14ac:dyDescent="0.2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76"/>
    </row>
    <row r="660" spans="1:30" ht="60.75" customHeight="1" x14ac:dyDescent="0.2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76"/>
    </row>
    <row r="661" spans="1:30" ht="60.75" customHeight="1" x14ac:dyDescent="0.2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76"/>
    </row>
    <row r="662" spans="1:30" ht="60.75" customHeight="1" x14ac:dyDescent="0.2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76"/>
    </row>
    <row r="663" spans="1:30" ht="60.75" customHeight="1" x14ac:dyDescent="0.2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76"/>
    </row>
    <row r="664" spans="1:30" ht="60.75" customHeight="1" x14ac:dyDescent="0.2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76"/>
    </row>
    <row r="665" spans="1:30" ht="60.75" customHeight="1" x14ac:dyDescent="0.2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76"/>
    </row>
    <row r="666" spans="1:30" ht="60.75" customHeight="1" x14ac:dyDescent="0.2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76"/>
    </row>
    <row r="667" spans="1:30" ht="60.75" customHeight="1" x14ac:dyDescent="0.2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76"/>
    </row>
    <row r="668" spans="1:30" ht="60.75" customHeight="1" x14ac:dyDescent="0.2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76"/>
    </row>
    <row r="669" spans="1:30" ht="60.75" customHeight="1" x14ac:dyDescent="0.2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76"/>
    </row>
    <row r="670" spans="1:30" ht="60.75" customHeight="1" x14ac:dyDescent="0.2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76"/>
    </row>
    <row r="671" spans="1:30" ht="60.75" customHeight="1" x14ac:dyDescent="0.2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76"/>
    </row>
    <row r="672" spans="1:30" ht="60.75" customHeight="1" x14ac:dyDescent="0.2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76"/>
    </row>
    <row r="673" spans="1:30" ht="60.75" customHeight="1" x14ac:dyDescent="0.2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76"/>
    </row>
    <row r="674" spans="1:30" ht="60.75" customHeight="1" x14ac:dyDescent="0.2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76"/>
    </row>
    <row r="675" spans="1:30" ht="60.75" customHeight="1" x14ac:dyDescent="0.2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76"/>
    </row>
    <row r="676" spans="1:30" ht="60.75" customHeight="1" x14ac:dyDescent="0.2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76"/>
    </row>
    <row r="677" spans="1:30" ht="60.75" customHeight="1" x14ac:dyDescent="0.2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76"/>
    </row>
    <row r="678" spans="1:30" ht="60.75" customHeight="1" x14ac:dyDescent="0.2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76"/>
    </row>
    <row r="679" spans="1:30" ht="60.75" customHeight="1" x14ac:dyDescent="0.2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76"/>
    </row>
    <row r="680" spans="1:30" ht="60.75" customHeight="1" x14ac:dyDescent="0.2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76"/>
    </row>
    <row r="681" spans="1:30" ht="60.75" customHeight="1" x14ac:dyDescent="0.2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76"/>
    </row>
    <row r="682" spans="1:30" ht="60.75" customHeight="1" x14ac:dyDescent="0.2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76"/>
    </row>
    <row r="683" spans="1:30" ht="60.75" customHeight="1" x14ac:dyDescent="0.2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76"/>
    </row>
    <row r="684" spans="1:30" ht="60.75" customHeight="1" x14ac:dyDescent="0.2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76"/>
    </row>
    <row r="685" spans="1:30" ht="60.75" customHeight="1" x14ac:dyDescent="0.2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76"/>
    </row>
    <row r="686" spans="1:30" ht="60.75" customHeight="1" x14ac:dyDescent="0.2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76"/>
    </row>
    <row r="687" spans="1:30" ht="60.75" customHeight="1" x14ac:dyDescent="0.2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76"/>
    </row>
    <row r="688" spans="1:30" ht="60.75" customHeight="1" x14ac:dyDescent="0.2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76"/>
    </row>
    <row r="689" spans="1:30" ht="60.75" customHeight="1" x14ac:dyDescent="0.2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76"/>
    </row>
    <row r="690" spans="1:30" ht="60.75" customHeight="1" x14ac:dyDescent="0.2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76"/>
    </row>
    <row r="691" spans="1:30" ht="60.75" customHeight="1" x14ac:dyDescent="0.2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76"/>
    </row>
    <row r="692" spans="1:30" ht="60.75" customHeight="1" x14ac:dyDescent="0.2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76"/>
    </row>
    <row r="693" spans="1:30" ht="60.75" customHeight="1" x14ac:dyDescent="0.2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76"/>
    </row>
    <row r="694" spans="1:30" ht="60.75" customHeight="1" x14ac:dyDescent="0.2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76"/>
    </row>
    <row r="695" spans="1:30" ht="60.75" customHeight="1" x14ac:dyDescent="0.2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76"/>
    </row>
    <row r="696" spans="1:30" ht="60.75" customHeight="1" x14ac:dyDescent="0.2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76"/>
    </row>
    <row r="697" spans="1:30" ht="60.75" customHeight="1" x14ac:dyDescent="0.2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76"/>
    </row>
    <row r="698" spans="1:30" ht="60.75" customHeight="1" x14ac:dyDescent="0.2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76"/>
    </row>
    <row r="699" spans="1:30" ht="60.75" customHeight="1" x14ac:dyDescent="0.2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76"/>
    </row>
    <row r="700" spans="1:30" ht="60.75" customHeight="1" x14ac:dyDescent="0.2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76"/>
    </row>
    <row r="701" spans="1:30" ht="60.75" customHeight="1" x14ac:dyDescent="0.2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76"/>
    </row>
    <row r="702" spans="1:30" ht="60.75" customHeight="1" x14ac:dyDescent="0.2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76"/>
    </row>
    <row r="703" spans="1:30" ht="60.75" customHeight="1" x14ac:dyDescent="0.2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76"/>
    </row>
    <row r="704" spans="1:30" ht="60.75" customHeight="1" x14ac:dyDescent="0.2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76"/>
    </row>
    <row r="705" spans="1:30" ht="60.75" customHeight="1" x14ac:dyDescent="0.2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76"/>
    </row>
    <row r="706" spans="1:30" ht="60.75" customHeight="1" x14ac:dyDescent="0.2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76"/>
    </row>
    <row r="707" spans="1:30" ht="60.75" customHeight="1" x14ac:dyDescent="0.2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76"/>
    </row>
    <row r="708" spans="1:30" ht="60.75" customHeight="1" x14ac:dyDescent="0.2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76"/>
    </row>
    <row r="709" spans="1:30" ht="60.75" customHeight="1" x14ac:dyDescent="0.2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76"/>
    </row>
    <row r="710" spans="1:30" ht="60.75" customHeight="1" x14ac:dyDescent="0.2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76"/>
    </row>
    <row r="711" spans="1:30" ht="60.75" customHeight="1" x14ac:dyDescent="0.2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76"/>
    </row>
    <row r="712" spans="1:30" ht="60.75" customHeight="1" x14ac:dyDescent="0.2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76"/>
    </row>
    <row r="713" spans="1:30" ht="60.75" customHeight="1" x14ac:dyDescent="0.2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76"/>
    </row>
    <row r="714" spans="1:30" ht="60.75" customHeight="1" x14ac:dyDescent="0.2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76"/>
    </row>
    <row r="715" spans="1:30" ht="60.75" customHeight="1" x14ac:dyDescent="0.2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76"/>
    </row>
    <row r="716" spans="1:30" ht="60.75" customHeight="1" x14ac:dyDescent="0.2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76"/>
    </row>
    <row r="717" spans="1:30" ht="60.75" customHeight="1" x14ac:dyDescent="0.2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76"/>
    </row>
    <row r="718" spans="1:30" ht="60.75" customHeight="1" x14ac:dyDescent="0.2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76"/>
    </row>
    <row r="719" spans="1:30" ht="60.75" customHeight="1" x14ac:dyDescent="0.2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76"/>
    </row>
    <row r="720" spans="1:30" ht="60.75" customHeight="1" x14ac:dyDescent="0.2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76"/>
    </row>
    <row r="721" spans="1:30" ht="60.75" customHeight="1" x14ac:dyDescent="0.2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76"/>
    </row>
    <row r="722" spans="1:30" ht="60.75" customHeight="1" x14ac:dyDescent="0.2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76"/>
    </row>
    <row r="723" spans="1:30" ht="60.75" customHeight="1" x14ac:dyDescent="0.2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76"/>
    </row>
    <row r="724" spans="1:30" ht="60.75" customHeight="1" x14ac:dyDescent="0.2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76"/>
    </row>
    <row r="725" spans="1:30" ht="60.75" customHeight="1" x14ac:dyDescent="0.2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76"/>
    </row>
    <row r="726" spans="1:30" ht="60.75" customHeight="1" x14ac:dyDescent="0.2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76"/>
    </row>
    <row r="727" spans="1:30" ht="60.75" customHeight="1" x14ac:dyDescent="0.2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76"/>
    </row>
    <row r="728" spans="1:30" ht="60.75" customHeight="1" x14ac:dyDescent="0.2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76"/>
    </row>
    <row r="729" spans="1:30" ht="60.75" customHeight="1" x14ac:dyDescent="0.2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76"/>
    </row>
    <row r="730" spans="1:30" ht="60.75" customHeight="1" x14ac:dyDescent="0.2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76"/>
    </row>
    <row r="731" spans="1:30" ht="60.75" customHeight="1" x14ac:dyDescent="0.2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76"/>
    </row>
    <row r="732" spans="1:30" ht="60.75" customHeight="1" x14ac:dyDescent="0.2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76"/>
    </row>
    <row r="733" spans="1:30" ht="60.75" customHeight="1" x14ac:dyDescent="0.2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76"/>
    </row>
    <row r="734" spans="1:30" ht="60.75" customHeight="1" x14ac:dyDescent="0.2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76"/>
    </row>
    <row r="735" spans="1:30" ht="60.75" customHeight="1" x14ac:dyDescent="0.2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76"/>
    </row>
    <row r="736" spans="1:30" ht="60.75" customHeight="1" x14ac:dyDescent="0.2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76"/>
    </row>
    <row r="737" spans="1:30" ht="60.75" customHeight="1" x14ac:dyDescent="0.2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76"/>
    </row>
    <row r="738" spans="1:30" ht="60.75" customHeight="1" x14ac:dyDescent="0.2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76"/>
    </row>
    <row r="739" spans="1:30" ht="60.75" customHeight="1" x14ac:dyDescent="0.2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76"/>
    </row>
    <row r="740" spans="1:30" ht="60.75" customHeight="1" x14ac:dyDescent="0.2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76"/>
    </row>
    <row r="741" spans="1:30" ht="60.75" customHeight="1" x14ac:dyDescent="0.2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76"/>
    </row>
    <row r="742" spans="1:30" ht="60.75" customHeight="1" x14ac:dyDescent="0.2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76"/>
    </row>
    <row r="743" spans="1:30" ht="60.75" customHeight="1" x14ac:dyDescent="0.2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76"/>
    </row>
    <row r="744" spans="1:30" ht="60.75" customHeight="1" x14ac:dyDescent="0.2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76"/>
    </row>
    <row r="745" spans="1:30" ht="60.75" customHeight="1" x14ac:dyDescent="0.2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76"/>
    </row>
    <row r="746" spans="1:30" ht="60.75" customHeight="1" x14ac:dyDescent="0.2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76"/>
    </row>
    <row r="747" spans="1:30" ht="60.75" customHeight="1" x14ac:dyDescent="0.2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76"/>
    </row>
    <row r="748" spans="1:30" ht="60.75" customHeight="1" x14ac:dyDescent="0.2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76"/>
    </row>
    <row r="749" spans="1:30" ht="60.75" customHeight="1" x14ac:dyDescent="0.2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76"/>
    </row>
    <row r="750" spans="1:30" ht="60.75" customHeight="1" x14ac:dyDescent="0.2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76"/>
    </row>
    <row r="751" spans="1:30" ht="60.75" customHeight="1" x14ac:dyDescent="0.2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76"/>
    </row>
    <row r="752" spans="1:30" ht="60.75" customHeight="1" x14ac:dyDescent="0.2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76"/>
    </row>
    <row r="753" spans="1:30" ht="60.75" customHeight="1" x14ac:dyDescent="0.2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76"/>
    </row>
  </sheetData>
  <autoFilter ref="A1:AD12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88">
    <mergeCell ref="A447:A452"/>
    <mergeCell ref="A454:A457"/>
    <mergeCell ref="A442:A445"/>
    <mergeCell ref="A360:A365"/>
    <mergeCell ref="A367:A373"/>
    <mergeCell ref="A375:A382"/>
    <mergeCell ref="A384:A394"/>
    <mergeCell ref="A396:A402"/>
    <mergeCell ref="A404:A409"/>
    <mergeCell ref="A411:A419"/>
    <mergeCell ref="A421:A425"/>
    <mergeCell ref="A427:A428"/>
    <mergeCell ref="A430:A440"/>
    <mergeCell ref="A307:A309"/>
    <mergeCell ref="A351:A354"/>
    <mergeCell ref="A303:A305"/>
    <mergeCell ref="A325:A326"/>
    <mergeCell ref="A328:A330"/>
    <mergeCell ref="A332:A333"/>
    <mergeCell ref="A335:A337"/>
    <mergeCell ref="A339:A340"/>
    <mergeCell ref="A311:A315"/>
    <mergeCell ref="A317:A319"/>
    <mergeCell ref="A321:A323"/>
    <mergeCell ref="A342:A345"/>
    <mergeCell ref="A347:A349"/>
    <mergeCell ref="W1:X1"/>
    <mergeCell ref="A265:A271"/>
    <mergeCell ref="A273:A278"/>
    <mergeCell ref="A280:A285"/>
    <mergeCell ref="A300:A301"/>
    <mergeCell ref="M1:N1"/>
    <mergeCell ref="O1:P1"/>
    <mergeCell ref="Q1:R1"/>
    <mergeCell ref="S1:T1"/>
    <mergeCell ref="U1:V1"/>
    <mergeCell ref="A14:A21"/>
    <mergeCell ref="A3:A12"/>
    <mergeCell ref="A33:A40"/>
    <mergeCell ref="A42:A50"/>
    <mergeCell ref="AD1:AD2"/>
    <mergeCell ref="A27:A31"/>
    <mergeCell ref="A1:A2"/>
    <mergeCell ref="B1:B2"/>
    <mergeCell ref="AA1:AA2"/>
    <mergeCell ref="AB1:AB2"/>
    <mergeCell ref="AC1:AC2"/>
    <mergeCell ref="C1:D1"/>
    <mergeCell ref="E1:F1"/>
    <mergeCell ref="G1:H1"/>
    <mergeCell ref="I1:J1"/>
    <mergeCell ref="K1:L1"/>
    <mergeCell ref="A67:A83"/>
    <mergeCell ref="A57:A65"/>
    <mergeCell ref="A90:A97"/>
    <mergeCell ref="A85:A88"/>
    <mergeCell ref="A23:A25"/>
    <mergeCell ref="A107:A113"/>
    <mergeCell ref="A99:A105"/>
    <mergeCell ref="A115:A118"/>
    <mergeCell ref="A120:A122"/>
    <mergeCell ref="A124:A131"/>
    <mergeCell ref="A232:A238"/>
    <mergeCell ref="A240:A245"/>
    <mergeCell ref="A247:A251"/>
    <mergeCell ref="A262:A263"/>
    <mergeCell ref="A143:A145"/>
    <mergeCell ref="A147:A152"/>
    <mergeCell ref="A154:A155"/>
    <mergeCell ref="A157:A159"/>
    <mergeCell ref="A208:A209"/>
    <mergeCell ref="A211:A220"/>
    <mergeCell ref="Y1:Z1"/>
    <mergeCell ref="A52:A55"/>
    <mergeCell ref="A133:A141"/>
    <mergeCell ref="A253:A260"/>
    <mergeCell ref="A356:A358"/>
    <mergeCell ref="A161:A171"/>
    <mergeCell ref="A173:A175"/>
    <mergeCell ref="A177:A182"/>
    <mergeCell ref="A184:A193"/>
    <mergeCell ref="A297:A298"/>
    <mergeCell ref="A292:A295"/>
    <mergeCell ref="A287:A290"/>
    <mergeCell ref="A195:A201"/>
    <mergeCell ref="A203:A206"/>
    <mergeCell ref="A222:A227"/>
    <mergeCell ref="A229:A2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44"/>
  <sheetViews>
    <sheetView tabSelected="1" topLeftCell="S49" workbookViewId="0">
      <selection activeCell="B73" sqref="B73:AD73"/>
    </sheetView>
  </sheetViews>
  <sheetFormatPr defaultRowHeight="12.75" x14ac:dyDescent="0.2"/>
  <cols>
    <col min="1" max="1" width="5.7109375" style="33" customWidth="1"/>
    <col min="2" max="2" width="30.7109375" style="16" customWidth="1"/>
    <col min="3" max="3" width="7.85546875" style="16" customWidth="1"/>
    <col min="4" max="7" width="9.140625" style="16"/>
    <col min="8" max="8" width="10.28515625" style="16" customWidth="1"/>
    <col min="9" max="16384" width="9.140625" style="16"/>
  </cols>
  <sheetData>
    <row r="1" spans="1:113" s="24" customFormat="1" ht="32.25" customHeight="1" x14ac:dyDescent="0.2">
      <c r="A1" s="114"/>
      <c r="B1" s="95" t="s">
        <v>10</v>
      </c>
      <c r="C1" s="112" t="s">
        <v>12</v>
      </c>
      <c r="D1" s="113"/>
      <c r="E1" s="112" t="s">
        <v>13</v>
      </c>
      <c r="F1" s="113"/>
      <c r="G1" s="112" t="s">
        <v>14</v>
      </c>
      <c r="H1" s="113"/>
      <c r="I1" s="112" t="s">
        <v>15</v>
      </c>
      <c r="J1" s="113"/>
      <c r="K1" s="112" t="s">
        <v>16</v>
      </c>
      <c r="L1" s="113"/>
      <c r="M1" s="112" t="s">
        <v>17</v>
      </c>
      <c r="N1" s="113"/>
      <c r="O1" s="112" t="s">
        <v>18</v>
      </c>
      <c r="P1" s="113"/>
      <c r="Q1" s="112" t="s">
        <v>19</v>
      </c>
      <c r="R1" s="113"/>
      <c r="S1" s="112" t="s">
        <v>20</v>
      </c>
      <c r="T1" s="113"/>
      <c r="U1" s="112" t="s">
        <v>21</v>
      </c>
      <c r="V1" s="113"/>
      <c r="W1" s="112" t="s">
        <v>22</v>
      </c>
      <c r="X1" s="113"/>
      <c r="Y1" s="112" t="s">
        <v>23</v>
      </c>
      <c r="Z1" s="113"/>
      <c r="AA1" s="110" t="s">
        <v>170</v>
      </c>
      <c r="AB1" s="110" t="s">
        <v>171</v>
      </c>
      <c r="AC1" s="110" t="s">
        <v>172</v>
      </c>
      <c r="AD1" s="110" t="s">
        <v>173</v>
      </c>
    </row>
    <row r="2" spans="1:113" x14ac:dyDescent="0.2">
      <c r="A2" s="115"/>
      <c r="B2" s="97"/>
      <c r="C2" s="77" t="s">
        <v>174</v>
      </c>
      <c r="D2" s="77" t="s">
        <v>179</v>
      </c>
      <c r="E2" s="77" t="s">
        <v>174</v>
      </c>
      <c r="F2" s="77" t="s">
        <v>179</v>
      </c>
      <c r="G2" s="77" t="s">
        <v>174</v>
      </c>
      <c r="H2" s="77" t="s">
        <v>179</v>
      </c>
      <c r="I2" s="77" t="s">
        <v>174</v>
      </c>
      <c r="J2" s="77" t="s">
        <v>179</v>
      </c>
      <c r="K2" s="77" t="s">
        <v>174</v>
      </c>
      <c r="L2" s="77" t="s">
        <v>179</v>
      </c>
      <c r="M2" s="77" t="s">
        <v>174</v>
      </c>
      <c r="N2" s="77" t="s">
        <v>179</v>
      </c>
      <c r="O2" s="77" t="s">
        <v>174</v>
      </c>
      <c r="P2" s="77" t="s">
        <v>179</v>
      </c>
      <c r="Q2" s="77" t="s">
        <v>174</v>
      </c>
      <c r="R2" s="77" t="s">
        <v>179</v>
      </c>
      <c r="S2" s="77" t="s">
        <v>174</v>
      </c>
      <c r="T2" s="77" t="s">
        <v>179</v>
      </c>
      <c r="U2" s="77" t="s">
        <v>174</v>
      </c>
      <c r="V2" s="77" t="s">
        <v>179</v>
      </c>
      <c r="W2" s="77" t="s">
        <v>174</v>
      </c>
      <c r="X2" s="77" t="s">
        <v>179</v>
      </c>
      <c r="Y2" s="77" t="s">
        <v>174</v>
      </c>
      <c r="Z2" s="77" t="s">
        <v>179</v>
      </c>
      <c r="AA2" s="111"/>
      <c r="AB2" s="111"/>
      <c r="AC2" s="111"/>
      <c r="AD2" s="111"/>
    </row>
    <row r="3" spans="1:113" s="17" customFormat="1" ht="13.5" customHeight="1" x14ac:dyDescent="0.2">
      <c r="A3" s="31">
        <v>1</v>
      </c>
      <c r="B3" s="18" t="s">
        <v>52</v>
      </c>
      <c r="C3" s="17">
        <v>4</v>
      </c>
      <c r="D3" s="17">
        <v>51</v>
      </c>
      <c r="E3" s="17">
        <v>3</v>
      </c>
      <c r="F3" s="17">
        <v>41</v>
      </c>
      <c r="G3" s="17">
        <v>6</v>
      </c>
      <c r="H3" s="17">
        <v>68</v>
      </c>
      <c r="I3" s="17">
        <v>7</v>
      </c>
      <c r="J3" s="17">
        <v>81</v>
      </c>
      <c r="K3" s="17">
        <v>3</v>
      </c>
      <c r="L3" s="17">
        <v>36</v>
      </c>
      <c r="M3" s="17">
        <v>7</v>
      </c>
      <c r="N3" s="17">
        <v>74</v>
      </c>
      <c r="O3" s="17">
        <v>3</v>
      </c>
      <c r="P3" s="17">
        <v>31</v>
      </c>
      <c r="Q3" s="17">
        <v>3</v>
      </c>
      <c r="R3" s="17">
        <v>25</v>
      </c>
      <c r="S3" s="17">
        <v>0</v>
      </c>
      <c r="T3" s="17">
        <v>0</v>
      </c>
      <c r="U3" s="17">
        <v>1</v>
      </c>
      <c r="V3" s="17">
        <v>10</v>
      </c>
      <c r="W3" s="17">
        <v>0</v>
      </c>
      <c r="X3" s="17">
        <v>0</v>
      </c>
      <c r="Y3" s="17">
        <v>1</v>
      </c>
      <c r="Z3" s="17">
        <v>3</v>
      </c>
      <c r="AA3" s="17">
        <v>35</v>
      </c>
      <c r="AB3" s="17">
        <v>383</v>
      </c>
      <c r="AC3" s="78">
        <v>22.67</v>
      </c>
      <c r="AD3" s="38">
        <v>17</v>
      </c>
      <c r="AE3" s="43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2"/>
    </row>
    <row r="4" spans="1:113" s="17" customFormat="1" x14ac:dyDescent="0.2">
      <c r="A4" s="32">
        <v>2</v>
      </c>
      <c r="B4" s="19" t="s">
        <v>108</v>
      </c>
      <c r="C4" s="17">
        <v>2</v>
      </c>
      <c r="D4" s="17">
        <v>36</v>
      </c>
      <c r="E4" s="17">
        <v>3</v>
      </c>
      <c r="F4" s="17">
        <v>41</v>
      </c>
      <c r="G4" s="17">
        <v>3</v>
      </c>
      <c r="H4" s="17">
        <v>38</v>
      </c>
      <c r="I4" s="17">
        <v>3</v>
      </c>
      <c r="J4" s="17">
        <v>40</v>
      </c>
      <c r="K4" s="17">
        <v>6</v>
      </c>
      <c r="L4" s="17">
        <v>80</v>
      </c>
      <c r="M4" s="17">
        <v>4</v>
      </c>
      <c r="N4" s="17">
        <v>48</v>
      </c>
      <c r="O4" s="17">
        <v>6</v>
      </c>
      <c r="P4" s="17">
        <v>65</v>
      </c>
      <c r="Q4" s="17">
        <v>4</v>
      </c>
      <c r="R4" s="17">
        <v>36</v>
      </c>
      <c r="S4" s="17">
        <v>3</v>
      </c>
      <c r="T4" s="17">
        <v>30</v>
      </c>
      <c r="U4" s="17">
        <v>4</v>
      </c>
      <c r="V4" s="17">
        <v>28</v>
      </c>
      <c r="W4" s="17">
        <v>2</v>
      </c>
      <c r="X4" s="17">
        <v>15</v>
      </c>
      <c r="Y4" s="17">
        <v>0</v>
      </c>
      <c r="Z4" s="17">
        <v>0</v>
      </c>
      <c r="AA4" s="17">
        <v>40</v>
      </c>
      <c r="AB4" s="17">
        <v>457</v>
      </c>
      <c r="AC4" s="17">
        <v>21.095238095237903</v>
      </c>
      <c r="AD4" s="38">
        <v>23</v>
      </c>
      <c r="AE4" s="43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2"/>
    </row>
    <row r="5" spans="1:113" s="17" customFormat="1" x14ac:dyDescent="0.2">
      <c r="A5" s="31">
        <v>3</v>
      </c>
      <c r="B5" s="17" t="s">
        <v>93</v>
      </c>
      <c r="C5" s="17">
        <v>1</v>
      </c>
      <c r="D5" s="17">
        <v>11</v>
      </c>
      <c r="E5" s="17">
        <v>2</v>
      </c>
      <c r="F5" s="17">
        <v>36</v>
      </c>
      <c r="G5" s="17">
        <v>3</v>
      </c>
      <c r="H5" s="17">
        <v>44</v>
      </c>
      <c r="I5" s="17">
        <v>3</v>
      </c>
      <c r="J5" s="17">
        <v>37</v>
      </c>
      <c r="K5" s="17">
        <v>2</v>
      </c>
      <c r="L5" s="17">
        <v>23</v>
      </c>
      <c r="M5" s="17">
        <v>2</v>
      </c>
      <c r="N5" s="17">
        <v>18</v>
      </c>
      <c r="O5" s="17">
        <v>4</v>
      </c>
      <c r="P5" s="17">
        <v>30</v>
      </c>
      <c r="Q5" s="17">
        <v>1</v>
      </c>
      <c r="R5" s="17">
        <v>14</v>
      </c>
      <c r="S5" s="17">
        <v>2</v>
      </c>
      <c r="T5" s="17">
        <v>16</v>
      </c>
      <c r="U5" s="17">
        <v>1</v>
      </c>
      <c r="V5" s="17">
        <v>12</v>
      </c>
      <c r="W5" s="17">
        <v>2</v>
      </c>
      <c r="X5" s="17">
        <v>14</v>
      </c>
      <c r="Y5" s="17">
        <v>1</v>
      </c>
      <c r="Z5" s="17">
        <v>3</v>
      </c>
      <c r="AA5" s="17">
        <v>24</v>
      </c>
      <c r="AB5" s="17">
        <v>258</v>
      </c>
      <c r="AC5" s="17">
        <v>13.66666666666657</v>
      </c>
      <c r="AD5" s="38">
        <v>9</v>
      </c>
      <c r="AE5" s="43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2"/>
    </row>
    <row r="6" spans="1:113" s="17" customFormat="1" x14ac:dyDescent="0.2">
      <c r="A6" s="32">
        <v>4</v>
      </c>
      <c r="B6" s="20" t="s">
        <v>31</v>
      </c>
      <c r="C6" s="17">
        <v>7</v>
      </c>
      <c r="D6" s="17">
        <v>95</v>
      </c>
      <c r="E6" s="17">
        <v>6</v>
      </c>
      <c r="F6" s="17">
        <v>78</v>
      </c>
      <c r="G6" s="17">
        <v>0</v>
      </c>
      <c r="H6" s="17">
        <v>0</v>
      </c>
      <c r="I6" s="17">
        <v>4</v>
      </c>
      <c r="J6" s="17">
        <v>47</v>
      </c>
      <c r="K6" s="17">
        <v>4</v>
      </c>
      <c r="L6" s="17">
        <v>45</v>
      </c>
      <c r="M6" s="17">
        <v>3</v>
      </c>
      <c r="N6" s="17">
        <v>38</v>
      </c>
      <c r="O6" s="17">
        <v>1</v>
      </c>
      <c r="P6" s="17">
        <v>13</v>
      </c>
      <c r="Q6" s="17">
        <v>2</v>
      </c>
      <c r="R6" s="17">
        <v>14</v>
      </c>
      <c r="S6" s="17">
        <v>3</v>
      </c>
      <c r="T6" s="17">
        <v>25</v>
      </c>
      <c r="U6" s="17">
        <v>1</v>
      </c>
      <c r="V6" s="17">
        <v>6</v>
      </c>
      <c r="W6" s="17">
        <v>0</v>
      </c>
      <c r="X6" s="17">
        <v>0</v>
      </c>
      <c r="Y6" s="17">
        <v>1</v>
      </c>
      <c r="Z6" s="17">
        <v>2</v>
      </c>
      <c r="AA6" s="17">
        <v>32</v>
      </c>
      <c r="AB6" s="17">
        <v>363</v>
      </c>
      <c r="AC6" s="78">
        <v>17.75</v>
      </c>
      <c r="AD6" s="38">
        <v>20</v>
      </c>
      <c r="AE6" s="43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2"/>
    </row>
    <row r="7" spans="1:113" s="17" customFormat="1" x14ac:dyDescent="0.2">
      <c r="A7" s="31">
        <v>5</v>
      </c>
      <c r="B7" s="20" t="s">
        <v>32</v>
      </c>
      <c r="C7" s="17">
        <v>4</v>
      </c>
      <c r="D7" s="17">
        <v>72</v>
      </c>
      <c r="E7" s="17">
        <v>3</v>
      </c>
      <c r="F7" s="17">
        <v>52</v>
      </c>
      <c r="G7" s="17">
        <v>7</v>
      </c>
      <c r="H7" s="17">
        <v>124</v>
      </c>
      <c r="I7" s="17">
        <v>6</v>
      </c>
      <c r="J7" s="17">
        <v>85</v>
      </c>
      <c r="K7" s="17">
        <v>8</v>
      </c>
      <c r="L7" s="17">
        <v>101</v>
      </c>
      <c r="M7" s="17">
        <v>6</v>
      </c>
      <c r="N7" s="17">
        <v>64</v>
      </c>
      <c r="O7" s="17">
        <v>5</v>
      </c>
      <c r="P7" s="17">
        <v>59</v>
      </c>
      <c r="Q7" s="17">
        <v>8</v>
      </c>
      <c r="R7" s="17">
        <v>72</v>
      </c>
      <c r="S7" s="17">
        <v>2</v>
      </c>
      <c r="T7" s="17">
        <v>18</v>
      </c>
      <c r="U7" s="17">
        <v>4</v>
      </c>
      <c r="V7" s="17">
        <v>30</v>
      </c>
      <c r="W7" s="17">
        <v>5</v>
      </c>
      <c r="X7" s="17">
        <v>25</v>
      </c>
      <c r="Y7" s="17">
        <v>3</v>
      </c>
      <c r="Z7" s="17">
        <v>20</v>
      </c>
      <c r="AA7" s="17">
        <v>61</v>
      </c>
      <c r="AB7" s="17">
        <v>722</v>
      </c>
      <c r="AC7" s="17">
        <v>52.857142857142406</v>
      </c>
      <c r="AD7" s="38">
        <v>28</v>
      </c>
      <c r="AE7" s="43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2"/>
    </row>
    <row r="8" spans="1:113" x14ac:dyDescent="0.2">
      <c r="A8" s="32">
        <v>6</v>
      </c>
      <c r="B8" s="21" t="s">
        <v>33</v>
      </c>
      <c r="C8" s="17">
        <v>2</v>
      </c>
      <c r="D8" s="17">
        <v>29</v>
      </c>
      <c r="E8" s="17">
        <v>4</v>
      </c>
      <c r="F8" s="17">
        <v>55</v>
      </c>
      <c r="G8" s="17">
        <v>0</v>
      </c>
      <c r="H8" s="17">
        <v>0</v>
      </c>
      <c r="I8" s="17">
        <v>2</v>
      </c>
      <c r="J8" s="17">
        <v>30</v>
      </c>
      <c r="K8" s="17">
        <v>1</v>
      </c>
      <c r="L8" s="17">
        <v>10</v>
      </c>
      <c r="M8" s="17">
        <v>2</v>
      </c>
      <c r="N8" s="17">
        <v>17</v>
      </c>
      <c r="O8" s="17">
        <v>2</v>
      </c>
      <c r="P8" s="17">
        <v>21</v>
      </c>
      <c r="Q8" s="17">
        <v>2</v>
      </c>
      <c r="R8" s="17">
        <v>20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15</v>
      </c>
      <c r="AB8" s="17">
        <v>182</v>
      </c>
      <c r="AC8" s="78">
        <v>10.38</v>
      </c>
      <c r="AD8" s="38">
        <v>10</v>
      </c>
      <c r="AE8" s="43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</row>
    <row r="9" spans="1:113" x14ac:dyDescent="0.2">
      <c r="A9" s="31">
        <v>7</v>
      </c>
      <c r="B9" s="20" t="s">
        <v>34</v>
      </c>
      <c r="C9" s="17">
        <v>8</v>
      </c>
      <c r="D9" s="17">
        <v>144</v>
      </c>
      <c r="E9" s="17">
        <v>4</v>
      </c>
      <c r="F9" s="17">
        <v>70</v>
      </c>
      <c r="G9" s="17">
        <v>7</v>
      </c>
      <c r="H9" s="17">
        <v>102</v>
      </c>
      <c r="I9" s="17">
        <v>10</v>
      </c>
      <c r="J9" s="17">
        <v>135</v>
      </c>
      <c r="K9" s="17">
        <v>8</v>
      </c>
      <c r="L9" s="17">
        <v>93</v>
      </c>
      <c r="M9" s="17">
        <v>4</v>
      </c>
      <c r="N9" s="17">
        <v>51</v>
      </c>
      <c r="O9" s="17">
        <v>9</v>
      </c>
      <c r="P9" s="17">
        <v>107</v>
      </c>
      <c r="Q9" s="17">
        <v>4</v>
      </c>
      <c r="R9" s="17">
        <v>35</v>
      </c>
      <c r="S9" s="17">
        <v>6</v>
      </c>
      <c r="T9" s="17">
        <v>60</v>
      </c>
      <c r="U9" s="17">
        <v>5</v>
      </c>
      <c r="V9" s="17">
        <v>36</v>
      </c>
      <c r="W9" s="17">
        <v>3</v>
      </c>
      <c r="X9" s="17">
        <v>29</v>
      </c>
      <c r="Y9" s="17">
        <v>3</v>
      </c>
      <c r="Z9" s="17">
        <v>9</v>
      </c>
      <c r="AA9" s="17">
        <v>71</v>
      </c>
      <c r="AB9" s="17">
        <v>871</v>
      </c>
      <c r="AC9" s="17">
        <v>39.142857142856769</v>
      </c>
      <c r="AD9" s="38">
        <v>39</v>
      </c>
      <c r="AE9" s="43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</row>
    <row r="10" spans="1:113" x14ac:dyDescent="0.2">
      <c r="A10" s="32">
        <v>8</v>
      </c>
      <c r="B10" s="20" t="s">
        <v>35</v>
      </c>
      <c r="C10" s="17">
        <v>0</v>
      </c>
      <c r="D10" s="17">
        <v>0</v>
      </c>
      <c r="E10" s="17">
        <v>1</v>
      </c>
      <c r="F10" s="17">
        <v>12</v>
      </c>
      <c r="G10" s="17">
        <v>2</v>
      </c>
      <c r="H10" s="17">
        <v>36</v>
      </c>
      <c r="I10" s="17">
        <v>1</v>
      </c>
      <c r="J10" s="17">
        <v>20</v>
      </c>
      <c r="K10" s="17">
        <v>1</v>
      </c>
      <c r="L10" s="17">
        <v>12</v>
      </c>
      <c r="M10" s="17">
        <v>4</v>
      </c>
      <c r="N10" s="17">
        <v>46</v>
      </c>
      <c r="O10" s="17">
        <v>0</v>
      </c>
      <c r="P10" s="17">
        <v>0</v>
      </c>
      <c r="Q10" s="17">
        <v>1</v>
      </c>
      <c r="R10" s="17">
        <v>16</v>
      </c>
      <c r="S10" s="17">
        <v>2</v>
      </c>
      <c r="T10" s="17">
        <v>21</v>
      </c>
      <c r="U10" s="17">
        <v>0</v>
      </c>
      <c r="V10" s="17">
        <v>0</v>
      </c>
      <c r="W10" s="17">
        <v>0</v>
      </c>
      <c r="X10" s="17">
        <v>0</v>
      </c>
      <c r="Y10" s="17">
        <v>2</v>
      </c>
      <c r="Z10" s="17">
        <v>12</v>
      </c>
      <c r="AA10" s="17">
        <v>14</v>
      </c>
      <c r="AB10" s="17">
        <v>175</v>
      </c>
      <c r="AC10" s="17">
        <v>10.285714285714191</v>
      </c>
      <c r="AD10" s="38">
        <v>11</v>
      </c>
      <c r="AE10" s="43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</row>
    <row r="11" spans="1:113" x14ac:dyDescent="0.2">
      <c r="A11" s="31">
        <v>9</v>
      </c>
      <c r="B11" s="20" t="s">
        <v>36</v>
      </c>
      <c r="C11" s="17">
        <v>2</v>
      </c>
      <c r="D11" s="17">
        <v>27</v>
      </c>
      <c r="E11" s="17">
        <v>8</v>
      </c>
      <c r="F11" s="17">
        <v>113</v>
      </c>
      <c r="G11" s="17">
        <v>3</v>
      </c>
      <c r="H11" s="17">
        <v>41</v>
      </c>
      <c r="I11" s="17">
        <v>6</v>
      </c>
      <c r="J11" s="17">
        <v>84</v>
      </c>
      <c r="K11" s="17">
        <v>3</v>
      </c>
      <c r="L11" s="17">
        <v>26</v>
      </c>
      <c r="M11" s="17">
        <v>2</v>
      </c>
      <c r="N11" s="17">
        <v>18</v>
      </c>
      <c r="O11" s="17">
        <v>2</v>
      </c>
      <c r="P11" s="17">
        <v>14</v>
      </c>
      <c r="Q11" s="17">
        <v>3</v>
      </c>
      <c r="R11" s="17">
        <v>18</v>
      </c>
      <c r="S11" s="17">
        <v>1</v>
      </c>
      <c r="T11" s="17">
        <v>5</v>
      </c>
      <c r="U11" s="17">
        <v>1</v>
      </c>
      <c r="V11" s="17">
        <v>6</v>
      </c>
      <c r="W11" s="17">
        <v>0</v>
      </c>
      <c r="X11" s="17">
        <v>0</v>
      </c>
      <c r="Y11" s="17">
        <v>3</v>
      </c>
      <c r="Z11" s="17">
        <v>18</v>
      </c>
      <c r="AA11" s="17">
        <v>34</v>
      </c>
      <c r="AB11" s="17">
        <v>370</v>
      </c>
      <c r="AC11" s="17">
        <v>17.285714285714118</v>
      </c>
      <c r="AD11" s="38">
        <v>16</v>
      </c>
      <c r="AE11" s="43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</row>
    <row r="12" spans="1:113" x14ac:dyDescent="0.2">
      <c r="A12" s="32">
        <v>10</v>
      </c>
      <c r="B12" s="20" t="s">
        <v>37</v>
      </c>
      <c r="C12" s="17">
        <v>7</v>
      </c>
      <c r="D12" s="17">
        <v>102</v>
      </c>
      <c r="E12" s="17">
        <v>6</v>
      </c>
      <c r="F12" s="17">
        <v>107</v>
      </c>
      <c r="G12" s="17">
        <v>4</v>
      </c>
      <c r="H12" s="17">
        <v>66</v>
      </c>
      <c r="I12" s="17">
        <v>1</v>
      </c>
      <c r="J12" s="17">
        <v>15</v>
      </c>
      <c r="K12" s="17">
        <v>3</v>
      </c>
      <c r="L12" s="17">
        <v>39</v>
      </c>
      <c r="M12" s="17">
        <v>5</v>
      </c>
      <c r="N12" s="17">
        <v>69</v>
      </c>
      <c r="O12" s="17">
        <v>3</v>
      </c>
      <c r="P12" s="17">
        <v>34</v>
      </c>
      <c r="Q12" s="17">
        <v>4</v>
      </c>
      <c r="R12" s="17">
        <v>44</v>
      </c>
      <c r="S12" s="17">
        <v>1</v>
      </c>
      <c r="T12" s="17">
        <v>11</v>
      </c>
      <c r="U12" s="17">
        <v>1</v>
      </c>
      <c r="V12" s="17">
        <v>10</v>
      </c>
      <c r="W12" s="17">
        <v>2</v>
      </c>
      <c r="X12" s="17">
        <v>12</v>
      </c>
      <c r="Y12" s="17">
        <v>0</v>
      </c>
      <c r="Z12" s="17">
        <v>0</v>
      </c>
      <c r="AA12" s="17">
        <v>37</v>
      </c>
      <c r="AB12" s="17">
        <v>509</v>
      </c>
      <c r="AC12" s="17">
        <v>22.095238095237896</v>
      </c>
      <c r="AD12" s="38">
        <v>25</v>
      </c>
      <c r="AE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</row>
    <row r="13" spans="1:113" s="84" customFormat="1" x14ac:dyDescent="0.2">
      <c r="A13" s="79">
        <v>11</v>
      </c>
      <c r="B13" s="80" t="s">
        <v>97</v>
      </c>
      <c r="C13" s="81">
        <v>0</v>
      </c>
      <c r="D13" s="81">
        <v>0</v>
      </c>
      <c r="E13" s="81">
        <v>1</v>
      </c>
      <c r="F13" s="81">
        <v>15</v>
      </c>
      <c r="G13" s="81">
        <v>4</v>
      </c>
      <c r="H13" s="81">
        <v>58</v>
      </c>
      <c r="I13" s="81">
        <v>1</v>
      </c>
      <c r="J13" s="81">
        <v>16</v>
      </c>
      <c r="K13" s="81">
        <v>0</v>
      </c>
      <c r="L13" s="81">
        <v>0</v>
      </c>
      <c r="M13" s="81">
        <v>2</v>
      </c>
      <c r="N13" s="81">
        <v>27</v>
      </c>
      <c r="O13" s="81">
        <v>1</v>
      </c>
      <c r="P13" s="81">
        <v>10</v>
      </c>
      <c r="Q13" s="81">
        <v>4</v>
      </c>
      <c r="R13" s="81">
        <v>31</v>
      </c>
      <c r="S13" s="81">
        <v>0</v>
      </c>
      <c r="T13" s="81">
        <v>0</v>
      </c>
      <c r="U13" s="81">
        <v>1</v>
      </c>
      <c r="V13" s="81">
        <v>7</v>
      </c>
      <c r="W13" s="81">
        <v>0</v>
      </c>
      <c r="X13" s="81">
        <v>0</v>
      </c>
      <c r="Y13" s="81">
        <v>0</v>
      </c>
      <c r="Z13" s="81">
        <v>0</v>
      </c>
      <c r="AA13" s="81">
        <v>14</v>
      </c>
      <c r="AB13" s="81">
        <v>164</v>
      </c>
      <c r="AC13" s="82">
        <v>10.1</v>
      </c>
      <c r="AD13" s="83">
        <v>8</v>
      </c>
      <c r="AE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</row>
    <row r="14" spans="1:113" x14ac:dyDescent="0.2">
      <c r="A14" s="32">
        <v>12</v>
      </c>
      <c r="B14" s="20" t="s">
        <v>38</v>
      </c>
      <c r="C14" s="17">
        <v>2</v>
      </c>
      <c r="D14" s="17">
        <v>35</v>
      </c>
      <c r="E14" s="17">
        <v>1</v>
      </c>
      <c r="F14" s="17">
        <v>18</v>
      </c>
      <c r="G14" s="17">
        <v>4</v>
      </c>
      <c r="H14" s="17">
        <v>69</v>
      </c>
      <c r="I14" s="17">
        <v>2</v>
      </c>
      <c r="J14" s="17">
        <v>31</v>
      </c>
      <c r="K14" s="17">
        <v>2</v>
      </c>
      <c r="L14" s="17">
        <v>37</v>
      </c>
      <c r="M14" s="17">
        <v>2</v>
      </c>
      <c r="N14" s="17">
        <v>37</v>
      </c>
      <c r="O14" s="17">
        <v>0</v>
      </c>
      <c r="P14" s="17">
        <v>0</v>
      </c>
      <c r="Q14" s="17">
        <v>1</v>
      </c>
      <c r="R14" s="17">
        <v>15</v>
      </c>
      <c r="S14" s="17">
        <v>2</v>
      </c>
      <c r="T14" s="17">
        <v>26</v>
      </c>
      <c r="U14" s="17">
        <v>0</v>
      </c>
      <c r="V14" s="17">
        <v>0</v>
      </c>
      <c r="W14" s="17">
        <v>1</v>
      </c>
      <c r="X14" s="17">
        <v>11</v>
      </c>
      <c r="Y14" s="17">
        <v>2</v>
      </c>
      <c r="Z14" s="17">
        <v>22</v>
      </c>
      <c r="AA14" s="17">
        <v>19</v>
      </c>
      <c r="AB14" s="17">
        <v>301</v>
      </c>
      <c r="AC14" s="17">
        <v>10.904761904761809</v>
      </c>
      <c r="AD14" s="38">
        <v>10</v>
      </c>
      <c r="AE14" s="43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</row>
    <row r="15" spans="1:113" x14ac:dyDescent="0.2">
      <c r="A15" s="31">
        <v>13</v>
      </c>
      <c r="B15" s="20" t="s">
        <v>39</v>
      </c>
      <c r="C15" s="17">
        <v>1</v>
      </c>
      <c r="D15" s="17">
        <v>16</v>
      </c>
      <c r="E15" s="17">
        <v>5</v>
      </c>
      <c r="F15" s="17">
        <v>85</v>
      </c>
      <c r="G15" s="17">
        <v>3</v>
      </c>
      <c r="H15" s="17">
        <v>29</v>
      </c>
      <c r="I15" s="17">
        <v>1</v>
      </c>
      <c r="J15" s="17">
        <v>17</v>
      </c>
      <c r="K15" s="17">
        <v>3</v>
      </c>
      <c r="L15" s="17">
        <v>39</v>
      </c>
      <c r="M15" s="17">
        <v>5</v>
      </c>
      <c r="N15" s="17">
        <v>60</v>
      </c>
      <c r="O15" s="17">
        <v>4</v>
      </c>
      <c r="P15" s="17">
        <v>47</v>
      </c>
      <c r="Q15" s="17">
        <v>0</v>
      </c>
      <c r="R15" s="17">
        <v>0</v>
      </c>
      <c r="S15" s="17">
        <v>1</v>
      </c>
      <c r="T15" s="17">
        <v>13</v>
      </c>
      <c r="U15" s="17">
        <v>1</v>
      </c>
      <c r="V15" s="17">
        <v>9</v>
      </c>
      <c r="W15" s="17">
        <v>2</v>
      </c>
      <c r="X15" s="17">
        <v>10</v>
      </c>
      <c r="Y15" s="17">
        <v>6</v>
      </c>
      <c r="Z15" s="17">
        <v>28</v>
      </c>
      <c r="AA15" s="17">
        <v>32</v>
      </c>
      <c r="AB15" s="17">
        <v>353</v>
      </c>
      <c r="AC15" s="17">
        <v>22.142857142857011</v>
      </c>
      <c r="AD15" s="38">
        <v>22</v>
      </c>
      <c r="AE15" s="43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</row>
    <row r="16" spans="1:113" x14ac:dyDescent="0.2">
      <c r="A16" s="32">
        <v>14</v>
      </c>
      <c r="B16" s="20" t="s">
        <v>40</v>
      </c>
      <c r="C16" s="17">
        <v>3</v>
      </c>
      <c r="D16" s="17">
        <v>62</v>
      </c>
      <c r="E16" s="17">
        <v>4</v>
      </c>
      <c r="F16" s="17">
        <v>65</v>
      </c>
      <c r="G16" s="17">
        <v>4</v>
      </c>
      <c r="H16" s="17">
        <v>58</v>
      </c>
      <c r="I16" s="17">
        <v>3</v>
      </c>
      <c r="J16" s="17">
        <v>36</v>
      </c>
      <c r="K16" s="17">
        <v>4</v>
      </c>
      <c r="L16" s="17">
        <v>58</v>
      </c>
      <c r="M16" s="17">
        <v>3</v>
      </c>
      <c r="N16" s="17">
        <v>35</v>
      </c>
      <c r="O16" s="17">
        <v>7</v>
      </c>
      <c r="P16" s="17">
        <v>71</v>
      </c>
      <c r="Q16" s="17">
        <v>3</v>
      </c>
      <c r="R16" s="17">
        <v>30</v>
      </c>
      <c r="S16" s="17">
        <v>3</v>
      </c>
      <c r="T16" s="17">
        <v>27</v>
      </c>
      <c r="U16" s="17">
        <v>3</v>
      </c>
      <c r="V16" s="17">
        <v>43</v>
      </c>
      <c r="W16" s="17">
        <v>1</v>
      </c>
      <c r="X16" s="17">
        <v>3</v>
      </c>
      <c r="Y16" s="17">
        <v>2</v>
      </c>
      <c r="Z16" s="17">
        <v>13</v>
      </c>
      <c r="AA16" s="17">
        <v>40</v>
      </c>
      <c r="AB16" s="17">
        <v>501</v>
      </c>
      <c r="AC16" s="17">
        <v>34.261904761904475</v>
      </c>
      <c r="AD16" s="38">
        <v>22</v>
      </c>
      <c r="AE16" s="43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</row>
    <row r="17" spans="1:113" x14ac:dyDescent="0.2">
      <c r="A17" s="31">
        <v>15</v>
      </c>
      <c r="B17" s="20" t="s">
        <v>41</v>
      </c>
      <c r="C17" s="17">
        <v>3</v>
      </c>
      <c r="D17" s="17">
        <v>50</v>
      </c>
      <c r="E17" s="17">
        <v>4</v>
      </c>
      <c r="F17" s="17">
        <v>60</v>
      </c>
      <c r="G17" s="17">
        <v>1</v>
      </c>
      <c r="H17" s="17">
        <v>16</v>
      </c>
      <c r="I17" s="17">
        <v>2</v>
      </c>
      <c r="J17" s="17">
        <v>34</v>
      </c>
      <c r="K17" s="17">
        <v>2</v>
      </c>
      <c r="L17" s="17">
        <v>25</v>
      </c>
      <c r="M17" s="17">
        <v>3</v>
      </c>
      <c r="N17" s="17">
        <v>29</v>
      </c>
      <c r="O17" s="17">
        <v>1</v>
      </c>
      <c r="P17" s="17">
        <v>8</v>
      </c>
      <c r="Q17" s="17">
        <v>2</v>
      </c>
      <c r="R17" s="17">
        <v>21</v>
      </c>
      <c r="S17" s="17">
        <v>0</v>
      </c>
      <c r="T17" s="17">
        <v>0</v>
      </c>
      <c r="U17" s="17">
        <v>1</v>
      </c>
      <c r="V17" s="17">
        <v>11</v>
      </c>
      <c r="W17" s="17">
        <v>0</v>
      </c>
      <c r="X17" s="17">
        <v>0</v>
      </c>
      <c r="Y17" s="17">
        <v>0</v>
      </c>
      <c r="Z17" s="17">
        <v>0</v>
      </c>
      <c r="AA17" s="17">
        <v>19</v>
      </c>
      <c r="AB17" s="17">
        <v>254</v>
      </c>
      <c r="AC17" s="17">
        <v>8.8823809523808706</v>
      </c>
      <c r="AD17" s="38">
        <v>9</v>
      </c>
      <c r="AE17" s="43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</row>
    <row r="18" spans="1:113" x14ac:dyDescent="0.2">
      <c r="A18" s="32">
        <v>16</v>
      </c>
      <c r="B18" s="20" t="s">
        <v>42</v>
      </c>
      <c r="C18" s="17">
        <v>1</v>
      </c>
      <c r="D18" s="17">
        <v>21</v>
      </c>
      <c r="E18" s="17">
        <v>1</v>
      </c>
      <c r="F18" s="17">
        <v>12</v>
      </c>
      <c r="G18" s="17">
        <v>3</v>
      </c>
      <c r="H18" s="17">
        <v>47</v>
      </c>
      <c r="I18" s="17">
        <v>4</v>
      </c>
      <c r="J18" s="17">
        <v>64</v>
      </c>
      <c r="K18" s="17">
        <v>0</v>
      </c>
      <c r="L18" s="17">
        <v>0</v>
      </c>
      <c r="M18" s="17">
        <v>5</v>
      </c>
      <c r="N18" s="17">
        <v>59</v>
      </c>
      <c r="O18" s="17">
        <v>1</v>
      </c>
      <c r="P18" s="17">
        <v>7</v>
      </c>
      <c r="Q18" s="17">
        <v>2</v>
      </c>
      <c r="R18" s="17">
        <v>15</v>
      </c>
      <c r="S18" s="17">
        <v>1</v>
      </c>
      <c r="T18" s="17">
        <v>10</v>
      </c>
      <c r="U18" s="17">
        <v>1</v>
      </c>
      <c r="V18" s="17">
        <v>13</v>
      </c>
      <c r="W18" s="17">
        <v>4</v>
      </c>
      <c r="X18" s="17">
        <v>19</v>
      </c>
      <c r="Y18" s="17">
        <v>2</v>
      </c>
      <c r="Z18" s="17">
        <v>10</v>
      </c>
      <c r="AA18" s="17">
        <v>25</v>
      </c>
      <c r="AB18" s="17">
        <v>277</v>
      </c>
      <c r="AC18" s="17">
        <v>11.571428571428459</v>
      </c>
      <c r="AD18" s="38">
        <v>10</v>
      </c>
      <c r="AE18" s="43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</row>
    <row r="19" spans="1:113" x14ac:dyDescent="0.2">
      <c r="A19" s="31">
        <v>17</v>
      </c>
      <c r="B19" s="20" t="s">
        <v>43</v>
      </c>
      <c r="C19" s="17">
        <v>4</v>
      </c>
      <c r="D19" s="17">
        <v>62</v>
      </c>
      <c r="E19" s="17">
        <v>4</v>
      </c>
      <c r="F19" s="17">
        <v>52</v>
      </c>
      <c r="G19" s="17">
        <v>9</v>
      </c>
      <c r="H19" s="17">
        <v>129</v>
      </c>
      <c r="I19" s="17">
        <v>4</v>
      </c>
      <c r="J19" s="17">
        <v>50</v>
      </c>
      <c r="K19" s="17">
        <v>7</v>
      </c>
      <c r="L19" s="17">
        <v>89</v>
      </c>
      <c r="M19" s="17">
        <v>5</v>
      </c>
      <c r="N19" s="17">
        <v>63</v>
      </c>
      <c r="O19" s="17">
        <v>7</v>
      </c>
      <c r="P19" s="17">
        <v>71</v>
      </c>
      <c r="Q19" s="17">
        <v>4</v>
      </c>
      <c r="R19" s="17">
        <v>38</v>
      </c>
      <c r="S19" s="17">
        <v>1</v>
      </c>
      <c r="T19" s="17">
        <v>11</v>
      </c>
      <c r="U19" s="17">
        <v>4</v>
      </c>
      <c r="V19" s="17">
        <v>44</v>
      </c>
      <c r="W19" s="17">
        <v>1</v>
      </c>
      <c r="X19" s="17">
        <v>4</v>
      </c>
      <c r="Y19" s="17">
        <v>2</v>
      </c>
      <c r="Z19" s="17">
        <v>13</v>
      </c>
      <c r="AA19" s="17">
        <v>52</v>
      </c>
      <c r="AB19" s="17">
        <v>626</v>
      </c>
      <c r="AC19" s="17">
        <v>33.619047619047322</v>
      </c>
      <c r="AD19" s="38">
        <v>28</v>
      </c>
      <c r="AE19" s="43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</row>
    <row r="20" spans="1:113" x14ac:dyDescent="0.2">
      <c r="A20" s="32">
        <v>18</v>
      </c>
      <c r="B20" s="23" t="s">
        <v>44</v>
      </c>
      <c r="C20" s="19">
        <v>7</v>
      </c>
      <c r="D20" s="19">
        <v>72</v>
      </c>
      <c r="E20" s="19">
        <v>1</v>
      </c>
      <c r="F20" s="19">
        <v>10</v>
      </c>
      <c r="G20" s="19">
        <v>4</v>
      </c>
      <c r="H20" s="19">
        <v>42</v>
      </c>
      <c r="I20" s="19">
        <v>1</v>
      </c>
      <c r="J20" s="19">
        <v>9</v>
      </c>
      <c r="K20" s="19">
        <v>3</v>
      </c>
      <c r="L20" s="19">
        <v>24</v>
      </c>
      <c r="M20" s="19">
        <v>2</v>
      </c>
      <c r="N20" s="19">
        <v>13</v>
      </c>
      <c r="O20" s="19">
        <v>2</v>
      </c>
      <c r="P20" s="19">
        <v>14</v>
      </c>
      <c r="Q20" s="19">
        <v>2</v>
      </c>
      <c r="R20" s="19">
        <v>9</v>
      </c>
      <c r="S20" s="19">
        <v>2</v>
      </c>
      <c r="T20" s="19">
        <v>14</v>
      </c>
      <c r="U20" s="19">
        <v>0</v>
      </c>
      <c r="V20" s="19">
        <v>0</v>
      </c>
      <c r="W20" s="19">
        <v>1</v>
      </c>
      <c r="X20" s="19">
        <v>1</v>
      </c>
      <c r="Y20" s="19">
        <v>1</v>
      </c>
      <c r="Z20" s="19">
        <v>10</v>
      </c>
      <c r="AA20" s="19">
        <v>26</v>
      </c>
      <c r="AB20" s="19">
        <v>218</v>
      </c>
      <c r="AC20" s="19">
        <v>31.66666666666638</v>
      </c>
      <c r="AD20" s="39">
        <v>19</v>
      </c>
      <c r="AE20" s="43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</row>
    <row r="21" spans="1:113" s="17" customFormat="1" x14ac:dyDescent="0.2">
      <c r="A21" s="31">
        <v>19</v>
      </c>
      <c r="B21" s="20" t="s">
        <v>45</v>
      </c>
      <c r="C21" s="17">
        <v>1</v>
      </c>
      <c r="D21" s="17">
        <v>4</v>
      </c>
      <c r="E21" s="17">
        <v>2</v>
      </c>
      <c r="F21" s="17">
        <v>26</v>
      </c>
      <c r="G21" s="17">
        <v>2</v>
      </c>
      <c r="H21" s="17">
        <v>26</v>
      </c>
      <c r="I21" s="17">
        <v>2</v>
      </c>
      <c r="J21" s="17">
        <v>27</v>
      </c>
      <c r="K21" s="17">
        <v>1</v>
      </c>
      <c r="L21" s="17">
        <v>9</v>
      </c>
      <c r="M21" s="17">
        <v>0</v>
      </c>
      <c r="N21" s="17">
        <v>0</v>
      </c>
      <c r="O21" s="17">
        <v>1</v>
      </c>
      <c r="P21" s="17">
        <v>13</v>
      </c>
      <c r="Q21" s="17">
        <v>3</v>
      </c>
      <c r="R21" s="17">
        <v>23</v>
      </c>
      <c r="S21" s="17">
        <v>1</v>
      </c>
      <c r="T21" s="17">
        <v>13</v>
      </c>
      <c r="U21" s="17">
        <v>0</v>
      </c>
      <c r="V21" s="17">
        <v>0</v>
      </c>
      <c r="W21" s="17">
        <v>1</v>
      </c>
      <c r="X21" s="17">
        <v>9</v>
      </c>
      <c r="Y21" s="17">
        <v>0</v>
      </c>
      <c r="Z21" s="17">
        <v>0</v>
      </c>
      <c r="AA21" s="17">
        <v>14</v>
      </c>
      <c r="AB21" s="17">
        <v>150</v>
      </c>
      <c r="AC21" s="17">
        <v>7.1904761904761099</v>
      </c>
      <c r="AD21" s="38">
        <v>9</v>
      </c>
      <c r="AE21" s="43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2"/>
    </row>
    <row r="22" spans="1:113" x14ac:dyDescent="0.2">
      <c r="A22" s="32">
        <v>20</v>
      </c>
      <c r="B22" s="21" t="s">
        <v>46</v>
      </c>
      <c r="C22" s="30">
        <v>6</v>
      </c>
      <c r="D22" s="30">
        <v>95</v>
      </c>
      <c r="E22" s="30">
        <v>8</v>
      </c>
      <c r="F22" s="30">
        <v>121</v>
      </c>
      <c r="G22" s="30">
        <v>7</v>
      </c>
      <c r="H22" s="30">
        <v>105</v>
      </c>
      <c r="I22" s="30">
        <v>9</v>
      </c>
      <c r="J22" s="30">
        <v>126</v>
      </c>
      <c r="K22" s="30">
        <v>7</v>
      </c>
      <c r="L22" s="30">
        <v>99</v>
      </c>
      <c r="M22" s="30">
        <v>5</v>
      </c>
      <c r="N22" s="30">
        <v>61</v>
      </c>
      <c r="O22" s="30">
        <v>3</v>
      </c>
      <c r="P22" s="30">
        <v>41</v>
      </c>
      <c r="Q22" s="30">
        <v>5</v>
      </c>
      <c r="R22" s="30">
        <v>52</v>
      </c>
      <c r="S22" s="30">
        <v>1</v>
      </c>
      <c r="T22" s="30">
        <v>11</v>
      </c>
      <c r="U22" s="30">
        <v>3</v>
      </c>
      <c r="V22" s="30">
        <v>36</v>
      </c>
      <c r="W22" s="30">
        <v>1</v>
      </c>
      <c r="X22" s="30">
        <v>3</v>
      </c>
      <c r="Y22" s="30">
        <v>0</v>
      </c>
      <c r="Z22" s="30">
        <v>0</v>
      </c>
      <c r="AA22" s="30">
        <v>55</v>
      </c>
      <c r="AB22" s="30">
        <v>750</v>
      </c>
      <c r="AC22" s="30">
        <v>32.14285714285657</v>
      </c>
      <c r="AD22" s="40">
        <v>30</v>
      </c>
      <c r="AE22" s="43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</row>
    <row r="23" spans="1:113" x14ac:dyDescent="0.2">
      <c r="A23" s="31">
        <v>21</v>
      </c>
      <c r="B23" s="20" t="s">
        <v>100</v>
      </c>
      <c r="C23" s="17">
        <v>5</v>
      </c>
      <c r="D23" s="17">
        <v>82</v>
      </c>
      <c r="E23" s="17">
        <v>4</v>
      </c>
      <c r="F23" s="17">
        <v>58</v>
      </c>
      <c r="G23" s="17">
        <v>7</v>
      </c>
      <c r="H23" s="17">
        <v>100</v>
      </c>
      <c r="I23" s="17">
        <v>4</v>
      </c>
      <c r="J23" s="17">
        <v>51</v>
      </c>
      <c r="K23" s="17">
        <v>7</v>
      </c>
      <c r="L23" s="17">
        <v>93</v>
      </c>
      <c r="M23" s="17">
        <v>2</v>
      </c>
      <c r="N23" s="17">
        <v>22</v>
      </c>
      <c r="O23" s="17">
        <v>4</v>
      </c>
      <c r="P23" s="17">
        <v>37</v>
      </c>
      <c r="Q23" s="17">
        <v>6</v>
      </c>
      <c r="R23" s="17">
        <v>60</v>
      </c>
      <c r="S23" s="17">
        <v>2</v>
      </c>
      <c r="T23" s="17">
        <v>12</v>
      </c>
      <c r="U23" s="17">
        <v>3</v>
      </c>
      <c r="V23" s="17">
        <v>24</v>
      </c>
      <c r="W23" s="17">
        <v>4</v>
      </c>
      <c r="X23" s="17">
        <v>23</v>
      </c>
      <c r="Y23" s="17">
        <v>5</v>
      </c>
      <c r="Z23" s="17">
        <v>13</v>
      </c>
      <c r="AA23" s="17">
        <v>53</v>
      </c>
      <c r="AB23" s="17">
        <v>575</v>
      </c>
      <c r="AC23" s="17">
        <v>38.952380952380651</v>
      </c>
      <c r="AD23" s="38">
        <v>26</v>
      </c>
      <c r="AE23" s="43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</row>
    <row r="24" spans="1:113" x14ac:dyDescent="0.2">
      <c r="A24" s="32">
        <v>22</v>
      </c>
      <c r="B24" s="20" t="s">
        <v>98</v>
      </c>
      <c r="C24" s="17">
        <v>0</v>
      </c>
      <c r="D24" s="17">
        <v>0</v>
      </c>
      <c r="E24" s="17">
        <v>3</v>
      </c>
      <c r="F24" s="17">
        <v>32</v>
      </c>
      <c r="G24" s="17">
        <v>2</v>
      </c>
      <c r="H24" s="17">
        <v>28</v>
      </c>
      <c r="I24" s="17">
        <v>3</v>
      </c>
      <c r="J24" s="17">
        <v>38</v>
      </c>
      <c r="K24" s="17">
        <v>2</v>
      </c>
      <c r="L24" s="17">
        <v>25</v>
      </c>
      <c r="M24" s="17">
        <v>2</v>
      </c>
      <c r="N24" s="17">
        <v>22</v>
      </c>
      <c r="O24" s="17">
        <v>2</v>
      </c>
      <c r="P24" s="17">
        <v>20</v>
      </c>
      <c r="Q24" s="17">
        <v>2</v>
      </c>
      <c r="R24" s="17">
        <v>15</v>
      </c>
      <c r="S24" s="17">
        <v>2</v>
      </c>
      <c r="T24" s="17">
        <v>15</v>
      </c>
      <c r="U24" s="17">
        <v>2</v>
      </c>
      <c r="V24" s="17">
        <v>17</v>
      </c>
      <c r="W24" s="17">
        <v>0</v>
      </c>
      <c r="X24" s="17">
        <v>0</v>
      </c>
      <c r="Y24" s="17">
        <v>1</v>
      </c>
      <c r="Z24" s="17">
        <v>5</v>
      </c>
      <c r="AA24" s="17">
        <v>21</v>
      </c>
      <c r="AB24" s="17">
        <v>217</v>
      </c>
      <c r="AC24" s="17">
        <v>10.476190476190389</v>
      </c>
      <c r="AD24" s="38">
        <v>9</v>
      </c>
      <c r="AE24" s="43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</row>
    <row r="25" spans="1:113" x14ac:dyDescent="0.2">
      <c r="A25" s="31">
        <v>23</v>
      </c>
      <c r="B25" s="20" t="s">
        <v>48</v>
      </c>
      <c r="C25" s="17">
        <v>3</v>
      </c>
      <c r="D25" s="17">
        <v>62</v>
      </c>
      <c r="E25" s="17">
        <v>6</v>
      </c>
      <c r="F25" s="17">
        <v>98</v>
      </c>
      <c r="G25" s="17">
        <v>4</v>
      </c>
      <c r="H25" s="17">
        <v>73</v>
      </c>
      <c r="I25" s="17">
        <v>2</v>
      </c>
      <c r="J25" s="17">
        <v>31</v>
      </c>
      <c r="K25" s="17">
        <v>2</v>
      </c>
      <c r="L25" s="17">
        <v>33</v>
      </c>
      <c r="M25" s="17">
        <v>3</v>
      </c>
      <c r="N25" s="17">
        <v>45</v>
      </c>
      <c r="O25" s="17">
        <v>4</v>
      </c>
      <c r="P25" s="17">
        <v>44</v>
      </c>
      <c r="Q25" s="17">
        <v>4</v>
      </c>
      <c r="R25" s="17">
        <v>52</v>
      </c>
      <c r="S25" s="17">
        <v>6</v>
      </c>
      <c r="T25" s="17">
        <v>60</v>
      </c>
      <c r="U25" s="17">
        <v>4</v>
      </c>
      <c r="V25" s="17">
        <v>43</v>
      </c>
      <c r="W25" s="17">
        <v>1</v>
      </c>
      <c r="X25" s="17">
        <v>5</v>
      </c>
      <c r="Y25" s="17">
        <v>3</v>
      </c>
      <c r="Z25" s="17">
        <v>21</v>
      </c>
      <c r="AA25" s="17">
        <v>42</v>
      </c>
      <c r="AB25" s="17">
        <v>565</v>
      </c>
      <c r="AC25" s="78">
        <v>28.8</v>
      </c>
      <c r="AD25" s="38">
        <v>21</v>
      </c>
      <c r="AE25" s="43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</row>
    <row r="26" spans="1:113" x14ac:dyDescent="0.2">
      <c r="A26" s="32">
        <v>24</v>
      </c>
      <c r="B26" s="20" t="s">
        <v>99</v>
      </c>
      <c r="C26" s="17">
        <v>7</v>
      </c>
      <c r="D26" s="17">
        <v>103</v>
      </c>
      <c r="E26" s="17">
        <v>6</v>
      </c>
      <c r="F26" s="17">
        <v>76</v>
      </c>
      <c r="G26" s="17">
        <v>5</v>
      </c>
      <c r="H26" s="17">
        <v>85</v>
      </c>
      <c r="I26" s="17">
        <v>11</v>
      </c>
      <c r="J26" s="17">
        <v>134</v>
      </c>
      <c r="K26" s="17">
        <v>3</v>
      </c>
      <c r="L26" s="17">
        <v>34</v>
      </c>
      <c r="M26" s="17">
        <v>6</v>
      </c>
      <c r="N26" s="17">
        <v>66</v>
      </c>
      <c r="O26" s="17">
        <v>4</v>
      </c>
      <c r="P26" s="17">
        <v>36</v>
      </c>
      <c r="Q26" s="17">
        <v>4</v>
      </c>
      <c r="R26" s="17">
        <v>39</v>
      </c>
      <c r="S26" s="17">
        <v>2</v>
      </c>
      <c r="T26" s="17">
        <v>12</v>
      </c>
      <c r="U26" s="17">
        <v>3</v>
      </c>
      <c r="V26" s="17">
        <v>31</v>
      </c>
      <c r="W26" s="17">
        <v>1</v>
      </c>
      <c r="X26" s="17">
        <v>7</v>
      </c>
      <c r="Y26" s="17">
        <v>2</v>
      </c>
      <c r="Z26" s="17">
        <v>5</v>
      </c>
      <c r="AA26" s="17">
        <v>50</v>
      </c>
      <c r="AB26" s="17">
        <v>615</v>
      </c>
      <c r="AC26" s="78">
        <v>32.597000000000001</v>
      </c>
      <c r="AD26" s="38">
        <v>29</v>
      </c>
      <c r="AE26" s="43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</row>
    <row r="27" spans="1:113" x14ac:dyDescent="0.2">
      <c r="A27" s="31">
        <v>25</v>
      </c>
      <c r="B27" s="20" t="s">
        <v>50</v>
      </c>
      <c r="C27" s="17">
        <v>2</v>
      </c>
      <c r="D27" s="17">
        <v>40</v>
      </c>
      <c r="E27" s="17">
        <v>1</v>
      </c>
      <c r="F27" s="17">
        <v>20</v>
      </c>
      <c r="G27" s="17">
        <v>2</v>
      </c>
      <c r="H27" s="17">
        <v>31</v>
      </c>
      <c r="I27" s="17">
        <v>2</v>
      </c>
      <c r="J27" s="17">
        <v>31</v>
      </c>
      <c r="K27" s="17">
        <v>1</v>
      </c>
      <c r="L27" s="17">
        <v>17</v>
      </c>
      <c r="M27" s="17">
        <v>2</v>
      </c>
      <c r="N27" s="17">
        <v>30</v>
      </c>
      <c r="O27" s="17">
        <v>1</v>
      </c>
      <c r="P27" s="17">
        <v>14</v>
      </c>
      <c r="Q27" s="17">
        <v>1</v>
      </c>
      <c r="R27" s="17">
        <v>15</v>
      </c>
      <c r="S27" s="17">
        <v>2</v>
      </c>
      <c r="T27" s="17">
        <v>17</v>
      </c>
      <c r="U27" s="17">
        <v>2</v>
      </c>
      <c r="V27" s="17">
        <v>18</v>
      </c>
      <c r="W27" s="17">
        <v>1</v>
      </c>
      <c r="X27" s="17">
        <v>6</v>
      </c>
      <c r="Y27" s="17">
        <v>0</v>
      </c>
      <c r="Z27" s="17">
        <v>0</v>
      </c>
      <c r="AA27" s="17">
        <v>17</v>
      </c>
      <c r="AB27" s="17">
        <v>239</v>
      </c>
      <c r="AC27" s="17">
        <v>10.047619047618969</v>
      </c>
      <c r="AD27" s="38">
        <v>7</v>
      </c>
      <c r="AE27" s="43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</row>
    <row r="28" spans="1:113" x14ac:dyDescent="0.2">
      <c r="A28" s="32">
        <v>26</v>
      </c>
      <c r="B28" s="20" t="s">
        <v>51</v>
      </c>
      <c r="C28" s="17">
        <v>3</v>
      </c>
      <c r="D28" s="17">
        <v>48</v>
      </c>
      <c r="E28" s="17">
        <v>3</v>
      </c>
      <c r="F28" s="17">
        <v>38</v>
      </c>
      <c r="G28" s="17">
        <v>4</v>
      </c>
      <c r="H28" s="17">
        <v>50</v>
      </c>
      <c r="I28" s="17">
        <v>3</v>
      </c>
      <c r="J28" s="17">
        <v>38</v>
      </c>
      <c r="K28" s="17">
        <v>3</v>
      </c>
      <c r="L28" s="17">
        <v>42</v>
      </c>
      <c r="M28" s="17">
        <v>2</v>
      </c>
      <c r="N28" s="17">
        <v>21</v>
      </c>
      <c r="O28" s="17">
        <v>3</v>
      </c>
      <c r="P28" s="17">
        <v>32</v>
      </c>
      <c r="Q28" s="17">
        <v>3</v>
      </c>
      <c r="R28" s="17">
        <v>30</v>
      </c>
      <c r="S28" s="17">
        <v>1</v>
      </c>
      <c r="T28" s="17">
        <v>10</v>
      </c>
      <c r="U28" s="17">
        <v>1</v>
      </c>
      <c r="V28" s="17">
        <v>5</v>
      </c>
      <c r="W28" s="17">
        <v>1</v>
      </c>
      <c r="X28" s="17">
        <v>3</v>
      </c>
      <c r="Y28" s="17">
        <v>2</v>
      </c>
      <c r="Z28" s="17">
        <v>6</v>
      </c>
      <c r="AA28" s="17">
        <v>29</v>
      </c>
      <c r="AB28" s="17">
        <v>323</v>
      </c>
      <c r="AC28" s="17">
        <v>17.57142857142842</v>
      </c>
      <c r="AD28" s="38">
        <v>17</v>
      </c>
      <c r="AE28" s="43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</row>
    <row r="29" spans="1:113" x14ac:dyDescent="0.2">
      <c r="A29" s="31">
        <v>27</v>
      </c>
      <c r="B29" s="20" t="s">
        <v>53</v>
      </c>
      <c r="C29" s="17">
        <v>1</v>
      </c>
      <c r="D29" s="17">
        <v>14</v>
      </c>
      <c r="E29" s="17">
        <v>3</v>
      </c>
      <c r="F29" s="17">
        <v>43</v>
      </c>
      <c r="G29" s="17">
        <v>1</v>
      </c>
      <c r="H29" s="17">
        <v>9</v>
      </c>
      <c r="I29" s="17">
        <v>2</v>
      </c>
      <c r="J29" s="17">
        <v>26</v>
      </c>
      <c r="K29" s="17">
        <v>6</v>
      </c>
      <c r="L29" s="17">
        <v>78</v>
      </c>
      <c r="M29" s="17">
        <v>1</v>
      </c>
      <c r="N29" s="17">
        <v>19</v>
      </c>
      <c r="O29" s="17">
        <v>3</v>
      </c>
      <c r="P29" s="17">
        <v>28</v>
      </c>
      <c r="Q29" s="17">
        <v>1</v>
      </c>
      <c r="R29" s="17">
        <v>15</v>
      </c>
      <c r="S29" s="17">
        <v>2</v>
      </c>
      <c r="T29" s="17">
        <v>12</v>
      </c>
      <c r="U29" s="17">
        <v>0</v>
      </c>
      <c r="V29" s="17">
        <v>0</v>
      </c>
      <c r="W29" s="17">
        <v>2</v>
      </c>
      <c r="X29" s="17">
        <v>17</v>
      </c>
      <c r="Y29" s="17">
        <v>3</v>
      </c>
      <c r="Z29" s="17">
        <v>29</v>
      </c>
      <c r="AA29" s="17">
        <v>26</v>
      </c>
      <c r="AB29" s="17">
        <v>356</v>
      </c>
      <c r="AC29" s="78">
        <v>15.799999999999999</v>
      </c>
      <c r="AD29" s="38">
        <v>19</v>
      </c>
      <c r="AE29" s="43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</row>
    <row r="30" spans="1:113" x14ac:dyDescent="0.2">
      <c r="A30" s="32">
        <v>28</v>
      </c>
      <c r="B30" s="20" t="s">
        <v>54</v>
      </c>
      <c r="C30" s="17">
        <v>1</v>
      </c>
      <c r="D30" s="17">
        <v>19</v>
      </c>
      <c r="E30" s="17">
        <v>1</v>
      </c>
      <c r="F30" s="17">
        <v>21</v>
      </c>
      <c r="G30" s="17">
        <v>3</v>
      </c>
      <c r="H30" s="17">
        <v>41</v>
      </c>
      <c r="I30" s="17">
        <v>3</v>
      </c>
      <c r="J30" s="17">
        <v>42</v>
      </c>
      <c r="K30" s="17">
        <v>4</v>
      </c>
      <c r="L30" s="17">
        <v>66</v>
      </c>
      <c r="M30" s="17">
        <v>1</v>
      </c>
      <c r="N30" s="17">
        <v>10</v>
      </c>
      <c r="O30" s="17">
        <v>4</v>
      </c>
      <c r="P30" s="17">
        <v>59</v>
      </c>
      <c r="Q30" s="17">
        <v>1</v>
      </c>
      <c r="R30" s="17">
        <v>6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18</v>
      </c>
      <c r="AB30" s="17">
        <v>264</v>
      </c>
      <c r="AC30" s="17">
        <v>10.8095238095237</v>
      </c>
      <c r="AD30" s="38">
        <v>11</v>
      </c>
      <c r="AE30" s="46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</row>
    <row r="31" spans="1:113" s="84" customFormat="1" x14ac:dyDescent="0.2">
      <c r="A31" s="79">
        <v>29</v>
      </c>
      <c r="B31" s="80" t="s">
        <v>55</v>
      </c>
      <c r="C31" s="81">
        <v>2</v>
      </c>
      <c r="D31" s="81">
        <v>30</v>
      </c>
      <c r="E31" s="81">
        <v>1</v>
      </c>
      <c r="F31" s="81">
        <v>20</v>
      </c>
      <c r="G31" s="81">
        <v>0</v>
      </c>
      <c r="H31" s="81">
        <v>0</v>
      </c>
      <c r="I31" s="81">
        <v>0</v>
      </c>
      <c r="J31" s="81">
        <v>0</v>
      </c>
      <c r="K31" s="81">
        <v>1</v>
      </c>
      <c r="L31" s="81">
        <v>13</v>
      </c>
      <c r="M31" s="81">
        <v>1</v>
      </c>
      <c r="N31" s="81">
        <v>16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5</v>
      </c>
      <c r="AB31" s="81">
        <v>79</v>
      </c>
      <c r="AC31" s="82">
        <v>1.76</v>
      </c>
      <c r="AD31" s="83">
        <v>3</v>
      </c>
      <c r="AE31" s="46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</row>
    <row r="32" spans="1:113" x14ac:dyDescent="0.2">
      <c r="A32" s="32">
        <v>30</v>
      </c>
      <c r="B32" s="20" t="s">
        <v>56</v>
      </c>
      <c r="C32" s="17">
        <v>5</v>
      </c>
      <c r="D32" s="17">
        <v>79</v>
      </c>
      <c r="E32" s="17">
        <v>1</v>
      </c>
      <c r="F32" s="17">
        <v>10</v>
      </c>
      <c r="G32" s="17">
        <v>2</v>
      </c>
      <c r="H32" s="17">
        <v>31</v>
      </c>
      <c r="I32" s="17">
        <v>0</v>
      </c>
      <c r="J32" s="17">
        <v>0</v>
      </c>
      <c r="K32" s="17">
        <v>4</v>
      </c>
      <c r="L32" s="17">
        <v>59</v>
      </c>
      <c r="M32" s="17">
        <v>0</v>
      </c>
      <c r="N32" s="17">
        <v>0</v>
      </c>
      <c r="O32" s="17">
        <v>0</v>
      </c>
      <c r="P32" s="17">
        <v>0</v>
      </c>
      <c r="Q32" s="17">
        <v>3</v>
      </c>
      <c r="R32" s="17">
        <v>34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15</v>
      </c>
      <c r="AB32" s="17">
        <v>213</v>
      </c>
      <c r="AC32" s="17">
        <v>7.6666666666665897</v>
      </c>
      <c r="AD32" s="38">
        <v>9</v>
      </c>
      <c r="AE32" s="46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</row>
    <row r="33" spans="1:113" x14ac:dyDescent="0.2">
      <c r="A33" s="31">
        <v>31</v>
      </c>
      <c r="B33" s="20" t="s">
        <v>57</v>
      </c>
      <c r="C33" s="17">
        <v>0</v>
      </c>
      <c r="D33" s="17">
        <v>0</v>
      </c>
      <c r="E33" s="17">
        <v>1</v>
      </c>
      <c r="F33" s="17">
        <v>18</v>
      </c>
      <c r="G33" s="17">
        <v>0</v>
      </c>
      <c r="H33" s="17">
        <v>0</v>
      </c>
      <c r="I33" s="17">
        <v>1</v>
      </c>
      <c r="J33" s="17">
        <v>20</v>
      </c>
      <c r="K33" s="17">
        <v>3</v>
      </c>
      <c r="L33" s="17">
        <v>33</v>
      </c>
      <c r="M33" s="17">
        <v>0</v>
      </c>
      <c r="N33" s="17">
        <v>0</v>
      </c>
      <c r="O33" s="17">
        <v>1</v>
      </c>
      <c r="P33" s="17">
        <v>13</v>
      </c>
      <c r="Q33" s="17">
        <v>0</v>
      </c>
      <c r="R33" s="17">
        <v>0</v>
      </c>
      <c r="S33" s="17">
        <v>0</v>
      </c>
      <c r="T33" s="17">
        <v>0</v>
      </c>
      <c r="U33" s="17">
        <v>1</v>
      </c>
      <c r="V33" s="17">
        <v>10</v>
      </c>
      <c r="W33" s="17">
        <v>0</v>
      </c>
      <c r="X33" s="17">
        <v>0</v>
      </c>
      <c r="Y33" s="17">
        <v>0</v>
      </c>
      <c r="Z33" s="17">
        <v>0</v>
      </c>
      <c r="AA33" s="17">
        <v>7</v>
      </c>
      <c r="AB33" s="17">
        <v>94</v>
      </c>
      <c r="AC33" s="78">
        <v>4.87</v>
      </c>
      <c r="AD33" s="38">
        <v>5</v>
      </c>
      <c r="AE33" s="46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</row>
    <row r="34" spans="1:113" x14ac:dyDescent="0.2">
      <c r="A34" s="32">
        <v>32</v>
      </c>
      <c r="B34" s="20" t="s">
        <v>58</v>
      </c>
      <c r="C34" s="17">
        <v>1</v>
      </c>
      <c r="D34" s="17">
        <v>15</v>
      </c>
      <c r="E34" s="17">
        <v>2</v>
      </c>
      <c r="F34" s="17">
        <v>39</v>
      </c>
      <c r="G34" s="17">
        <v>4</v>
      </c>
      <c r="H34" s="17">
        <v>75</v>
      </c>
      <c r="I34" s="17">
        <v>4</v>
      </c>
      <c r="J34" s="17">
        <v>63</v>
      </c>
      <c r="K34" s="17">
        <v>1</v>
      </c>
      <c r="L34" s="17">
        <v>20</v>
      </c>
      <c r="M34" s="17">
        <v>2</v>
      </c>
      <c r="N34" s="17">
        <v>31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7</v>
      </c>
      <c r="Y34" s="17">
        <v>2</v>
      </c>
      <c r="Z34" s="17">
        <v>10</v>
      </c>
      <c r="AA34" s="17">
        <v>19</v>
      </c>
      <c r="AB34" s="17">
        <v>246</v>
      </c>
      <c r="AC34" s="78">
        <v>12.239999999999998</v>
      </c>
      <c r="AD34" s="38">
        <v>10</v>
      </c>
      <c r="AE34" s="46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</row>
    <row r="35" spans="1:113" x14ac:dyDescent="0.2">
      <c r="A35" s="31">
        <v>33</v>
      </c>
      <c r="B35" s="20" t="s">
        <v>59</v>
      </c>
      <c r="C35" s="17">
        <v>6</v>
      </c>
      <c r="D35" s="17">
        <v>83</v>
      </c>
      <c r="E35" s="17">
        <v>4</v>
      </c>
      <c r="F35" s="17">
        <v>53</v>
      </c>
      <c r="G35" s="17">
        <v>4</v>
      </c>
      <c r="H35" s="17">
        <v>52</v>
      </c>
      <c r="I35" s="17">
        <v>3</v>
      </c>
      <c r="J35" s="17">
        <v>36</v>
      </c>
      <c r="K35" s="17">
        <v>4</v>
      </c>
      <c r="L35" s="17">
        <v>55</v>
      </c>
      <c r="M35" s="17">
        <v>3</v>
      </c>
      <c r="N35" s="17">
        <v>32</v>
      </c>
      <c r="O35" s="17">
        <v>3</v>
      </c>
      <c r="P35" s="17">
        <v>31</v>
      </c>
      <c r="Q35" s="17">
        <v>2</v>
      </c>
      <c r="R35" s="17">
        <v>22</v>
      </c>
      <c r="S35" s="17">
        <v>3</v>
      </c>
      <c r="T35" s="17">
        <v>19</v>
      </c>
      <c r="U35" s="17">
        <v>3</v>
      </c>
      <c r="V35" s="17">
        <v>31</v>
      </c>
      <c r="W35" s="17">
        <v>1</v>
      </c>
      <c r="X35" s="17">
        <v>6</v>
      </c>
      <c r="Y35" s="17">
        <v>0</v>
      </c>
      <c r="Z35" s="17">
        <v>0</v>
      </c>
      <c r="AA35" s="17">
        <v>36</v>
      </c>
      <c r="AB35" s="17">
        <v>420</v>
      </c>
      <c r="AC35" s="17">
        <v>24.47619047619029</v>
      </c>
      <c r="AD35" s="38">
        <v>18</v>
      </c>
      <c r="AE35" s="46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</row>
    <row r="36" spans="1:113" x14ac:dyDescent="0.2">
      <c r="A36" s="32">
        <v>34</v>
      </c>
      <c r="B36" s="20" t="s">
        <v>60</v>
      </c>
      <c r="C36" s="17">
        <v>4</v>
      </c>
      <c r="D36" s="17">
        <v>64</v>
      </c>
      <c r="E36" s="17">
        <v>3</v>
      </c>
      <c r="F36" s="17">
        <v>45</v>
      </c>
      <c r="G36" s="17">
        <v>4</v>
      </c>
      <c r="H36" s="17">
        <v>47</v>
      </c>
      <c r="I36" s="17">
        <v>3</v>
      </c>
      <c r="J36" s="17">
        <v>44</v>
      </c>
      <c r="K36" s="17">
        <v>2</v>
      </c>
      <c r="L36" s="17">
        <v>24</v>
      </c>
      <c r="M36" s="17">
        <v>4</v>
      </c>
      <c r="N36" s="17">
        <v>34</v>
      </c>
      <c r="O36" s="17">
        <v>2</v>
      </c>
      <c r="P36" s="17">
        <v>19</v>
      </c>
      <c r="Q36" s="17">
        <v>1</v>
      </c>
      <c r="R36" s="17">
        <v>8</v>
      </c>
      <c r="S36" s="17">
        <v>4</v>
      </c>
      <c r="T36" s="17">
        <v>28</v>
      </c>
      <c r="U36" s="17">
        <v>1</v>
      </c>
      <c r="V36" s="17">
        <v>9</v>
      </c>
      <c r="W36" s="17">
        <v>2</v>
      </c>
      <c r="X36" s="17">
        <v>9</v>
      </c>
      <c r="Y36" s="17">
        <v>0</v>
      </c>
      <c r="Z36" s="17">
        <v>0</v>
      </c>
      <c r="AA36" s="17">
        <v>30</v>
      </c>
      <c r="AB36" s="17">
        <v>331</v>
      </c>
      <c r="AC36" s="17">
        <v>18.14285714285699</v>
      </c>
      <c r="AD36" s="38">
        <v>13</v>
      </c>
      <c r="AE36" s="46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</row>
    <row r="37" spans="1:113" x14ac:dyDescent="0.2">
      <c r="A37" s="31">
        <v>35</v>
      </c>
      <c r="B37" s="20" t="s">
        <v>61</v>
      </c>
      <c r="C37" s="17">
        <v>4</v>
      </c>
      <c r="D37" s="17">
        <v>61</v>
      </c>
      <c r="E37" s="17">
        <v>4</v>
      </c>
      <c r="F37" s="17">
        <v>67</v>
      </c>
      <c r="G37" s="17">
        <v>3</v>
      </c>
      <c r="H37" s="17">
        <v>37</v>
      </c>
      <c r="I37" s="17">
        <v>8</v>
      </c>
      <c r="J37" s="17">
        <v>96</v>
      </c>
      <c r="K37" s="17">
        <v>4</v>
      </c>
      <c r="L37" s="17">
        <v>46</v>
      </c>
      <c r="M37" s="17">
        <v>2</v>
      </c>
      <c r="N37" s="17">
        <v>17</v>
      </c>
      <c r="O37" s="17">
        <v>4</v>
      </c>
      <c r="P37" s="17">
        <v>41</v>
      </c>
      <c r="Q37" s="17">
        <v>2</v>
      </c>
      <c r="R37" s="17">
        <v>14</v>
      </c>
      <c r="S37" s="17">
        <v>3</v>
      </c>
      <c r="T37" s="17">
        <v>20</v>
      </c>
      <c r="U37" s="17">
        <v>2</v>
      </c>
      <c r="V37" s="17">
        <v>22</v>
      </c>
      <c r="W37" s="17">
        <v>0</v>
      </c>
      <c r="X37" s="17">
        <v>0</v>
      </c>
      <c r="Y37" s="17">
        <v>0</v>
      </c>
      <c r="Z37" s="17">
        <v>0</v>
      </c>
      <c r="AA37" s="17">
        <v>36</v>
      </c>
      <c r="AB37" s="17">
        <v>421</v>
      </c>
      <c r="AC37" s="17">
        <v>19.761904761904571</v>
      </c>
      <c r="AD37" s="38">
        <v>17</v>
      </c>
      <c r="AE37" s="46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</row>
    <row r="38" spans="1:113" x14ac:dyDescent="0.2">
      <c r="A38" s="32">
        <v>36</v>
      </c>
      <c r="B38" s="20" t="s">
        <v>62</v>
      </c>
      <c r="C38" s="17">
        <v>6</v>
      </c>
      <c r="D38" s="17">
        <v>84</v>
      </c>
      <c r="E38" s="17">
        <v>7</v>
      </c>
      <c r="F38" s="17">
        <v>79</v>
      </c>
      <c r="G38" s="17">
        <v>11</v>
      </c>
      <c r="H38" s="17">
        <v>127</v>
      </c>
      <c r="I38" s="17">
        <v>8</v>
      </c>
      <c r="J38" s="17">
        <v>102</v>
      </c>
      <c r="K38" s="17">
        <v>3</v>
      </c>
      <c r="L38" s="17">
        <v>44</v>
      </c>
      <c r="M38" s="17">
        <v>6</v>
      </c>
      <c r="N38" s="17">
        <v>83</v>
      </c>
      <c r="O38" s="17">
        <v>6</v>
      </c>
      <c r="P38" s="17">
        <v>54</v>
      </c>
      <c r="Q38" s="17">
        <v>4</v>
      </c>
      <c r="R38" s="17">
        <v>47</v>
      </c>
      <c r="S38" s="17">
        <v>3</v>
      </c>
      <c r="T38" s="17">
        <v>26</v>
      </c>
      <c r="U38" s="17">
        <v>3</v>
      </c>
      <c r="V38" s="17">
        <v>22</v>
      </c>
      <c r="W38" s="17">
        <v>1</v>
      </c>
      <c r="X38" s="17">
        <v>12</v>
      </c>
      <c r="Y38" s="17">
        <v>6</v>
      </c>
      <c r="Z38" s="17">
        <v>22</v>
      </c>
      <c r="AA38" s="17">
        <v>64</v>
      </c>
      <c r="AB38" s="17">
        <v>702</v>
      </c>
      <c r="AC38" s="17">
        <v>31.761904761904415</v>
      </c>
      <c r="AD38" s="17">
        <v>30</v>
      </c>
      <c r="AE38" s="46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</row>
    <row r="39" spans="1:113" x14ac:dyDescent="0.2">
      <c r="A39" s="31">
        <v>37</v>
      </c>
      <c r="B39" s="20" t="s">
        <v>63</v>
      </c>
      <c r="C39" s="17">
        <v>6</v>
      </c>
      <c r="D39" s="17">
        <v>90</v>
      </c>
      <c r="E39" s="17">
        <v>5</v>
      </c>
      <c r="F39" s="17">
        <v>65</v>
      </c>
      <c r="G39" s="17">
        <v>5</v>
      </c>
      <c r="H39" s="17">
        <v>75</v>
      </c>
      <c r="I39" s="17">
        <v>8</v>
      </c>
      <c r="J39" s="17">
        <v>99</v>
      </c>
      <c r="K39" s="17">
        <v>2</v>
      </c>
      <c r="L39" s="17">
        <v>25</v>
      </c>
      <c r="M39" s="17">
        <v>8</v>
      </c>
      <c r="N39" s="17">
        <v>81</v>
      </c>
      <c r="O39" s="17">
        <v>0</v>
      </c>
      <c r="P39" s="17">
        <v>0</v>
      </c>
      <c r="Q39" s="17">
        <v>2</v>
      </c>
      <c r="R39" s="17">
        <v>16</v>
      </c>
      <c r="S39" s="17">
        <v>4</v>
      </c>
      <c r="T39" s="17">
        <v>27</v>
      </c>
      <c r="U39" s="17">
        <v>2</v>
      </c>
      <c r="V39" s="17">
        <v>12</v>
      </c>
      <c r="W39" s="17">
        <v>1</v>
      </c>
      <c r="X39" s="17">
        <v>5</v>
      </c>
      <c r="Y39" s="17">
        <v>0</v>
      </c>
      <c r="Z39" s="17">
        <v>0</v>
      </c>
      <c r="AA39" s="17">
        <v>43</v>
      </c>
      <c r="AB39" s="17">
        <v>495</v>
      </c>
      <c r="AC39" s="17">
        <v>20.714285714285491</v>
      </c>
      <c r="AD39" s="17">
        <v>19</v>
      </c>
      <c r="AE39" s="46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</row>
    <row r="40" spans="1:113" x14ac:dyDescent="0.2">
      <c r="A40" s="32">
        <v>38</v>
      </c>
      <c r="B40" s="20" t="s">
        <v>64</v>
      </c>
      <c r="C40" s="17">
        <v>5</v>
      </c>
      <c r="D40" s="17">
        <v>63</v>
      </c>
      <c r="E40" s="17">
        <v>1</v>
      </c>
      <c r="F40" s="17">
        <v>14</v>
      </c>
      <c r="G40" s="17">
        <v>3</v>
      </c>
      <c r="H40" s="17">
        <v>48</v>
      </c>
      <c r="I40" s="17">
        <v>1</v>
      </c>
      <c r="J40" s="17">
        <v>12</v>
      </c>
      <c r="K40" s="17">
        <v>0</v>
      </c>
      <c r="L40" s="17">
        <v>0</v>
      </c>
      <c r="M40" s="17">
        <v>2</v>
      </c>
      <c r="N40" s="17">
        <v>23</v>
      </c>
      <c r="O40" s="17">
        <v>2</v>
      </c>
      <c r="P40" s="17">
        <v>19</v>
      </c>
      <c r="Q40" s="17">
        <v>0</v>
      </c>
      <c r="R40" s="17">
        <v>0</v>
      </c>
      <c r="S40" s="17">
        <v>2</v>
      </c>
      <c r="T40" s="17">
        <v>17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16</v>
      </c>
      <c r="AB40" s="17">
        <v>196</v>
      </c>
      <c r="AC40" s="17">
        <v>6.7142857142856398</v>
      </c>
      <c r="AD40" s="17">
        <v>9</v>
      </c>
      <c r="AE40" s="46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</row>
    <row r="41" spans="1:113" x14ac:dyDescent="0.2">
      <c r="A41" s="31">
        <v>39</v>
      </c>
      <c r="B41" s="20" t="s">
        <v>65</v>
      </c>
      <c r="C41" s="17">
        <v>12</v>
      </c>
      <c r="D41" s="17">
        <v>194</v>
      </c>
      <c r="E41" s="17">
        <v>8</v>
      </c>
      <c r="F41" s="17">
        <v>109</v>
      </c>
      <c r="G41" s="17">
        <v>9</v>
      </c>
      <c r="H41" s="17">
        <v>131</v>
      </c>
      <c r="I41" s="17">
        <v>10</v>
      </c>
      <c r="J41" s="17">
        <v>117</v>
      </c>
      <c r="K41" s="17">
        <v>7</v>
      </c>
      <c r="L41" s="17">
        <v>81</v>
      </c>
      <c r="M41" s="17">
        <v>5</v>
      </c>
      <c r="N41" s="17">
        <v>60</v>
      </c>
      <c r="O41" s="17">
        <v>10</v>
      </c>
      <c r="P41" s="17">
        <v>97</v>
      </c>
      <c r="Q41" s="17">
        <v>3</v>
      </c>
      <c r="R41" s="17">
        <v>28</v>
      </c>
      <c r="S41" s="17">
        <v>6</v>
      </c>
      <c r="T41" s="17">
        <v>52</v>
      </c>
      <c r="U41" s="17">
        <v>4</v>
      </c>
      <c r="V41" s="17">
        <v>31</v>
      </c>
      <c r="W41" s="17">
        <v>4</v>
      </c>
      <c r="X41" s="17">
        <v>35</v>
      </c>
      <c r="Y41" s="17">
        <v>1</v>
      </c>
      <c r="Z41" s="17">
        <v>10</v>
      </c>
      <c r="AA41" s="17">
        <v>79</v>
      </c>
      <c r="AB41" s="17">
        <v>945</v>
      </c>
      <c r="AC41" s="17">
        <v>78.57142857142766</v>
      </c>
      <c r="AD41" s="17">
        <v>35</v>
      </c>
      <c r="AE41" s="46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</row>
    <row r="42" spans="1:113" x14ac:dyDescent="0.2">
      <c r="A42" s="32">
        <v>40</v>
      </c>
      <c r="B42" s="20" t="s">
        <v>101</v>
      </c>
      <c r="C42" s="17">
        <v>1</v>
      </c>
      <c r="D42" s="17">
        <v>16</v>
      </c>
      <c r="E42" s="17">
        <v>1</v>
      </c>
      <c r="F42" s="17">
        <v>15</v>
      </c>
      <c r="G42" s="17">
        <v>3</v>
      </c>
      <c r="H42" s="17">
        <v>45</v>
      </c>
      <c r="I42" s="17">
        <v>4</v>
      </c>
      <c r="J42" s="17">
        <v>59</v>
      </c>
      <c r="K42" s="17">
        <v>1</v>
      </c>
      <c r="L42" s="17">
        <v>15</v>
      </c>
      <c r="M42" s="17">
        <v>1</v>
      </c>
      <c r="N42" s="17">
        <v>13</v>
      </c>
      <c r="O42" s="17">
        <v>3</v>
      </c>
      <c r="P42" s="17">
        <v>32</v>
      </c>
      <c r="Q42" s="17">
        <v>1</v>
      </c>
      <c r="R42" s="17">
        <v>5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15</v>
      </c>
      <c r="AB42" s="17">
        <v>200</v>
      </c>
      <c r="AC42" s="17">
        <v>4.0814285714285399</v>
      </c>
      <c r="AD42" s="17">
        <v>7</v>
      </c>
      <c r="AE42" s="46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</row>
    <row r="43" spans="1:113" x14ac:dyDescent="0.2">
      <c r="A43" s="31">
        <v>41</v>
      </c>
      <c r="B43" s="23" t="s">
        <v>66</v>
      </c>
      <c r="C43" s="17">
        <v>1</v>
      </c>
      <c r="D43" s="17">
        <v>16</v>
      </c>
      <c r="E43" s="17">
        <v>1</v>
      </c>
      <c r="F43" s="17">
        <v>18</v>
      </c>
      <c r="G43" s="17">
        <v>2</v>
      </c>
      <c r="H43" s="17">
        <v>40</v>
      </c>
      <c r="I43" s="17">
        <v>3</v>
      </c>
      <c r="J43" s="17">
        <v>55</v>
      </c>
      <c r="K43" s="17">
        <v>1</v>
      </c>
      <c r="L43" s="17">
        <v>14</v>
      </c>
      <c r="M43" s="17">
        <v>3</v>
      </c>
      <c r="N43" s="17">
        <v>38</v>
      </c>
      <c r="O43" s="17">
        <v>0</v>
      </c>
      <c r="P43" s="17">
        <v>0</v>
      </c>
      <c r="Q43" s="17">
        <v>3</v>
      </c>
      <c r="R43" s="17">
        <v>29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14</v>
      </c>
      <c r="AB43" s="17">
        <v>210</v>
      </c>
      <c r="AC43" s="17">
        <v>8.90476190476185</v>
      </c>
      <c r="AD43" s="17">
        <v>7</v>
      </c>
      <c r="AE43" s="46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</row>
    <row r="44" spans="1:113" s="81" customFormat="1" x14ac:dyDescent="0.2">
      <c r="A44" s="85">
        <v>42</v>
      </c>
      <c r="B44" s="80" t="s">
        <v>67</v>
      </c>
      <c r="C44" s="81">
        <v>0</v>
      </c>
      <c r="D44" s="81">
        <v>0</v>
      </c>
      <c r="E44" s="81">
        <v>0</v>
      </c>
      <c r="F44" s="81">
        <v>0</v>
      </c>
      <c r="G44" s="81">
        <v>1</v>
      </c>
      <c r="H44" s="81">
        <v>14</v>
      </c>
      <c r="I44" s="81">
        <v>1</v>
      </c>
      <c r="J44" s="81">
        <v>13</v>
      </c>
      <c r="K44" s="81">
        <v>0</v>
      </c>
      <c r="L44" s="81">
        <v>0</v>
      </c>
      <c r="M44" s="81">
        <v>1</v>
      </c>
      <c r="N44" s="81">
        <v>19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1</v>
      </c>
      <c r="X44" s="81">
        <v>13</v>
      </c>
      <c r="Y44" s="81">
        <v>0</v>
      </c>
      <c r="Z44" s="81">
        <v>0</v>
      </c>
      <c r="AA44" s="81">
        <v>7</v>
      </c>
      <c r="AB44" s="81">
        <v>71</v>
      </c>
      <c r="AC44" s="82">
        <v>3.278</v>
      </c>
      <c r="AD44" s="83">
        <v>4</v>
      </c>
      <c r="AE44" s="46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86"/>
    </row>
    <row r="45" spans="1:113" x14ac:dyDescent="0.2">
      <c r="A45" s="31">
        <v>43</v>
      </c>
      <c r="B45" s="21" t="s">
        <v>68</v>
      </c>
      <c r="C45" s="17">
        <v>2</v>
      </c>
      <c r="D45" s="17">
        <v>31</v>
      </c>
      <c r="E45" s="17">
        <v>4</v>
      </c>
      <c r="F45" s="17">
        <v>61</v>
      </c>
      <c r="G45" s="17">
        <v>1</v>
      </c>
      <c r="H45" s="17">
        <v>18</v>
      </c>
      <c r="I45" s="17">
        <v>0</v>
      </c>
      <c r="J45" s="17">
        <v>0</v>
      </c>
      <c r="K45" s="17">
        <v>4</v>
      </c>
      <c r="L45" s="17">
        <v>60</v>
      </c>
      <c r="M45" s="17">
        <v>1</v>
      </c>
      <c r="N45" s="17">
        <v>8</v>
      </c>
      <c r="O45" s="17">
        <v>1</v>
      </c>
      <c r="P45" s="17">
        <v>10</v>
      </c>
      <c r="Q45" s="17">
        <v>2</v>
      </c>
      <c r="R45" s="17">
        <v>22</v>
      </c>
      <c r="S45" s="17">
        <v>1</v>
      </c>
      <c r="T45" s="17">
        <v>10</v>
      </c>
      <c r="U45" s="17">
        <v>1</v>
      </c>
      <c r="V45" s="17">
        <v>9</v>
      </c>
      <c r="W45" s="17">
        <v>0</v>
      </c>
      <c r="X45" s="17">
        <v>0</v>
      </c>
      <c r="Y45" s="17">
        <v>0</v>
      </c>
      <c r="Z45" s="17">
        <v>0</v>
      </c>
      <c r="AA45" s="17">
        <v>17</v>
      </c>
      <c r="AB45" s="17">
        <v>229</v>
      </c>
      <c r="AC45" s="17">
        <v>9.1428571428570109</v>
      </c>
      <c r="AD45" s="17">
        <v>10</v>
      </c>
      <c r="AE45" s="46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</row>
    <row r="46" spans="1:113" s="45" customFormat="1" x14ac:dyDescent="0.2">
      <c r="A46" s="85">
        <v>44</v>
      </c>
      <c r="B46" s="80" t="s">
        <v>69</v>
      </c>
      <c r="C46" s="81">
        <v>1</v>
      </c>
      <c r="D46" s="81">
        <v>14</v>
      </c>
      <c r="E46" s="81">
        <v>0</v>
      </c>
      <c r="F46" s="81">
        <v>0</v>
      </c>
      <c r="G46" s="81">
        <v>2</v>
      </c>
      <c r="H46" s="81">
        <v>31</v>
      </c>
      <c r="I46" s="81">
        <v>1</v>
      </c>
      <c r="J46" s="81">
        <v>14</v>
      </c>
      <c r="K46" s="81">
        <v>1</v>
      </c>
      <c r="L46" s="81">
        <v>11</v>
      </c>
      <c r="M46" s="81">
        <v>1</v>
      </c>
      <c r="N46" s="81">
        <v>20</v>
      </c>
      <c r="O46" s="81">
        <v>2</v>
      </c>
      <c r="P46" s="81">
        <v>22</v>
      </c>
      <c r="Q46" s="81">
        <v>1</v>
      </c>
      <c r="R46" s="81">
        <v>12</v>
      </c>
      <c r="S46" s="81">
        <v>2</v>
      </c>
      <c r="T46" s="81">
        <v>22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11</v>
      </c>
      <c r="AB46" s="81">
        <v>146</v>
      </c>
      <c r="AC46" s="82">
        <v>8.1790000000000003</v>
      </c>
      <c r="AD46" s="81">
        <v>10</v>
      </c>
      <c r="AE46" s="46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</row>
    <row r="47" spans="1:113" x14ac:dyDescent="0.2">
      <c r="A47" s="31">
        <v>45</v>
      </c>
      <c r="B47" s="23" t="s">
        <v>102</v>
      </c>
      <c r="C47" s="17">
        <v>1</v>
      </c>
      <c r="D47" s="17">
        <v>12</v>
      </c>
      <c r="E47" s="17">
        <v>1</v>
      </c>
      <c r="F47" s="17">
        <v>15</v>
      </c>
      <c r="G47" s="17">
        <v>2</v>
      </c>
      <c r="H47" s="17">
        <v>27</v>
      </c>
      <c r="I47" s="17">
        <v>0</v>
      </c>
      <c r="J47" s="17">
        <v>0</v>
      </c>
      <c r="K47" s="17">
        <v>0</v>
      </c>
      <c r="L47" s="17">
        <v>0</v>
      </c>
      <c r="M47" s="17">
        <v>3</v>
      </c>
      <c r="N47" s="17">
        <v>43</v>
      </c>
      <c r="O47" s="17">
        <v>1</v>
      </c>
      <c r="P47" s="17">
        <v>10</v>
      </c>
      <c r="Q47" s="17">
        <v>1</v>
      </c>
      <c r="R47" s="17">
        <v>10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9</v>
      </c>
      <c r="AB47" s="17">
        <v>117</v>
      </c>
      <c r="AC47" s="17">
        <v>3.6666666666666399</v>
      </c>
      <c r="AD47" s="17">
        <v>5</v>
      </c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</row>
    <row r="48" spans="1:113" s="17" customFormat="1" x14ac:dyDescent="0.2">
      <c r="A48" s="32">
        <v>46</v>
      </c>
      <c r="B48" s="20" t="s">
        <v>70</v>
      </c>
      <c r="C48" s="17">
        <v>9</v>
      </c>
      <c r="D48" s="17">
        <v>155</v>
      </c>
      <c r="E48" s="17">
        <v>12</v>
      </c>
      <c r="F48" s="17">
        <v>185</v>
      </c>
      <c r="G48" s="17">
        <v>11</v>
      </c>
      <c r="H48" s="17">
        <v>163</v>
      </c>
      <c r="I48" s="17">
        <v>13</v>
      </c>
      <c r="J48" s="17">
        <v>195</v>
      </c>
      <c r="K48" s="17">
        <v>10</v>
      </c>
      <c r="L48" s="17">
        <v>143</v>
      </c>
      <c r="M48" s="17">
        <v>19</v>
      </c>
      <c r="N48" s="17">
        <v>229</v>
      </c>
      <c r="O48" s="17">
        <v>11</v>
      </c>
      <c r="P48" s="17">
        <v>111</v>
      </c>
      <c r="Q48" s="17">
        <v>13</v>
      </c>
      <c r="R48" s="17">
        <v>139</v>
      </c>
      <c r="S48" s="17">
        <v>12</v>
      </c>
      <c r="T48" s="17">
        <v>124</v>
      </c>
      <c r="U48" s="17">
        <v>8</v>
      </c>
      <c r="V48" s="17">
        <v>89</v>
      </c>
      <c r="W48" s="17">
        <v>5</v>
      </c>
      <c r="X48" s="17">
        <v>50</v>
      </c>
      <c r="Y48" s="17">
        <v>9</v>
      </c>
      <c r="Z48" s="17">
        <v>47</v>
      </c>
      <c r="AA48" s="17">
        <v>132</v>
      </c>
      <c r="AB48" s="17">
        <v>1630</v>
      </c>
      <c r="AC48" s="17">
        <v>81.428571428570748</v>
      </c>
      <c r="AD48" s="38">
        <v>74</v>
      </c>
      <c r="AE48" s="46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2"/>
    </row>
    <row r="49" spans="1:113" x14ac:dyDescent="0.2">
      <c r="A49" s="31">
        <v>47</v>
      </c>
      <c r="B49" s="21" t="s">
        <v>103</v>
      </c>
      <c r="C49" s="17">
        <v>1</v>
      </c>
      <c r="D49" s="17">
        <v>18</v>
      </c>
      <c r="E49" s="17">
        <v>6</v>
      </c>
      <c r="F49" s="17">
        <v>73</v>
      </c>
      <c r="G49" s="17">
        <v>7</v>
      </c>
      <c r="H49" s="17">
        <v>83</v>
      </c>
      <c r="I49" s="17">
        <v>7</v>
      </c>
      <c r="J49" s="17">
        <v>92</v>
      </c>
      <c r="K49" s="17">
        <v>5</v>
      </c>
      <c r="L49" s="17">
        <v>66</v>
      </c>
      <c r="M49" s="17">
        <v>8</v>
      </c>
      <c r="N49" s="17">
        <v>75</v>
      </c>
      <c r="O49" s="17">
        <v>6</v>
      </c>
      <c r="P49" s="17">
        <v>63</v>
      </c>
      <c r="Q49" s="17">
        <v>4</v>
      </c>
      <c r="R49" s="17">
        <v>30</v>
      </c>
      <c r="S49" s="17">
        <v>5</v>
      </c>
      <c r="T49" s="17">
        <v>32</v>
      </c>
      <c r="U49" s="17">
        <v>2</v>
      </c>
      <c r="V49" s="17">
        <v>14</v>
      </c>
      <c r="W49" s="17">
        <v>0</v>
      </c>
      <c r="X49" s="17">
        <v>0</v>
      </c>
      <c r="Y49" s="17">
        <v>0</v>
      </c>
      <c r="Z49" s="17">
        <v>0</v>
      </c>
      <c r="AA49" s="17">
        <v>50</v>
      </c>
      <c r="AB49" s="17">
        <v>556</v>
      </c>
      <c r="AC49" s="78">
        <v>32.71</v>
      </c>
      <c r="AD49" s="38">
        <v>30</v>
      </c>
      <c r="AE49" s="46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</row>
    <row r="50" spans="1:113" x14ac:dyDescent="0.2">
      <c r="A50" s="32">
        <v>48</v>
      </c>
      <c r="B50" s="23" t="s">
        <v>71</v>
      </c>
      <c r="C50" s="19">
        <v>3</v>
      </c>
      <c r="D50" s="19">
        <v>46</v>
      </c>
      <c r="E50" s="19">
        <v>1</v>
      </c>
      <c r="F50" s="19">
        <v>11</v>
      </c>
      <c r="G50" s="19">
        <v>1</v>
      </c>
      <c r="H50" s="19">
        <v>16</v>
      </c>
      <c r="I50" s="19">
        <v>5</v>
      </c>
      <c r="J50" s="19">
        <v>57</v>
      </c>
      <c r="K50" s="19">
        <v>2</v>
      </c>
      <c r="L50" s="19">
        <v>20</v>
      </c>
      <c r="M50" s="19">
        <v>2</v>
      </c>
      <c r="N50" s="19">
        <v>15</v>
      </c>
      <c r="O50" s="19">
        <v>3</v>
      </c>
      <c r="P50" s="19">
        <v>26</v>
      </c>
      <c r="Q50" s="19">
        <v>1</v>
      </c>
      <c r="R50" s="19">
        <v>11</v>
      </c>
      <c r="S50" s="19">
        <v>1</v>
      </c>
      <c r="T50" s="19">
        <v>7</v>
      </c>
      <c r="U50" s="19">
        <v>2</v>
      </c>
      <c r="V50" s="19">
        <v>14</v>
      </c>
      <c r="W50" s="19">
        <v>0</v>
      </c>
      <c r="X50" s="19">
        <v>0</v>
      </c>
      <c r="Y50" s="19">
        <v>3</v>
      </c>
      <c r="Z50" s="19">
        <v>17</v>
      </c>
      <c r="AA50" s="19">
        <v>24</v>
      </c>
      <c r="AB50" s="19">
        <v>240</v>
      </c>
      <c r="AC50" s="19">
        <v>17.951999999999842</v>
      </c>
      <c r="AD50" s="39">
        <v>12</v>
      </c>
      <c r="AE50" s="46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</row>
    <row r="51" spans="1:113" s="17" customFormat="1" x14ac:dyDescent="0.2">
      <c r="A51" s="31">
        <v>49</v>
      </c>
      <c r="B51" s="20" t="s">
        <v>72</v>
      </c>
      <c r="C51" s="17">
        <v>0</v>
      </c>
      <c r="D51" s="17">
        <v>0</v>
      </c>
      <c r="E51" s="17">
        <v>1</v>
      </c>
      <c r="F51" s="17">
        <v>15</v>
      </c>
      <c r="G51" s="17">
        <v>2</v>
      </c>
      <c r="H51" s="17">
        <v>28</v>
      </c>
      <c r="I51" s="17">
        <v>2</v>
      </c>
      <c r="J51" s="17">
        <v>28</v>
      </c>
      <c r="K51" s="17">
        <v>2</v>
      </c>
      <c r="L51" s="17">
        <v>24</v>
      </c>
      <c r="M51" s="17">
        <v>1</v>
      </c>
      <c r="N51" s="17">
        <v>12</v>
      </c>
      <c r="O51" s="17">
        <v>1</v>
      </c>
      <c r="P51" s="17">
        <v>11</v>
      </c>
      <c r="Q51" s="17">
        <v>0</v>
      </c>
      <c r="R51" s="17">
        <v>0</v>
      </c>
      <c r="S51" s="17">
        <v>1</v>
      </c>
      <c r="T51" s="17">
        <v>10</v>
      </c>
      <c r="U51" s="17">
        <v>1</v>
      </c>
      <c r="V51" s="17">
        <v>10</v>
      </c>
      <c r="W51" s="17">
        <v>0</v>
      </c>
      <c r="X51" s="17">
        <v>0</v>
      </c>
      <c r="Y51" s="17">
        <v>1</v>
      </c>
      <c r="Z51" s="17">
        <v>6</v>
      </c>
      <c r="AA51" s="17">
        <v>12</v>
      </c>
      <c r="AB51" s="17">
        <v>144</v>
      </c>
      <c r="AC51" s="78">
        <v>8.6199999999999992</v>
      </c>
      <c r="AD51" s="38">
        <v>7</v>
      </c>
      <c r="AE51" s="46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2"/>
    </row>
    <row r="52" spans="1:113" s="17" customFormat="1" x14ac:dyDescent="0.2">
      <c r="A52" s="32">
        <v>50</v>
      </c>
      <c r="B52" s="20" t="s">
        <v>73</v>
      </c>
      <c r="C52" s="17">
        <v>4</v>
      </c>
      <c r="D52" s="17">
        <v>74</v>
      </c>
      <c r="E52" s="17">
        <v>3</v>
      </c>
      <c r="F52" s="17">
        <v>52</v>
      </c>
      <c r="G52" s="17">
        <v>5</v>
      </c>
      <c r="H52" s="17">
        <v>77</v>
      </c>
      <c r="I52" s="17">
        <v>6</v>
      </c>
      <c r="J52" s="17">
        <v>85</v>
      </c>
      <c r="K52" s="17">
        <v>3</v>
      </c>
      <c r="L52" s="17">
        <v>40</v>
      </c>
      <c r="M52" s="17">
        <v>0</v>
      </c>
      <c r="N52" s="17">
        <v>0</v>
      </c>
      <c r="O52" s="17">
        <v>2</v>
      </c>
      <c r="P52" s="17">
        <v>26</v>
      </c>
      <c r="Q52" s="17">
        <v>2</v>
      </c>
      <c r="R52" s="17">
        <v>35</v>
      </c>
      <c r="S52" s="17">
        <v>1</v>
      </c>
      <c r="T52" s="17">
        <v>10</v>
      </c>
      <c r="U52" s="17">
        <v>0</v>
      </c>
      <c r="V52" s="17">
        <v>0</v>
      </c>
      <c r="W52" s="17">
        <v>2</v>
      </c>
      <c r="X52" s="17">
        <v>7</v>
      </c>
      <c r="Y52" s="17">
        <v>0</v>
      </c>
      <c r="Z52" s="17">
        <v>0</v>
      </c>
      <c r="AA52" s="17">
        <v>28</v>
      </c>
      <c r="AB52" s="17">
        <v>406</v>
      </c>
      <c r="AC52" s="17">
        <v>18.85714285714263</v>
      </c>
      <c r="AD52" s="38">
        <v>16</v>
      </c>
      <c r="AE52" s="46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2"/>
    </row>
    <row r="53" spans="1:113" x14ac:dyDescent="0.2">
      <c r="A53" s="31">
        <v>51</v>
      </c>
      <c r="B53" s="21" t="s">
        <v>74</v>
      </c>
      <c r="C53" s="17">
        <v>6</v>
      </c>
      <c r="D53" s="17">
        <v>84</v>
      </c>
      <c r="E53" s="17">
        <v>3</v>
      </c>
      <c r="F53" s="17">
        <v>37</v>
      </c>
      <c r="G53" s="17">
        <v>7</v>
      </c>
      <c r="H53" s="17">
        <v>86</v>
      </c>
      <c r="I53" s="17">
        <v>5</v>
      </c>
      <c r="J53" s="17">
        <v>53</v>
      </c>
      <c r="K53" s="17">
        <v>3</v>
      </c>
      <c r="L53" s="17">
        <v>40</v>
      </c>
      <c r="M53" s="17">
        <v>7</v>
      </c>
      <c r="N53" s="17">
        <v>68</v>
      </c>
      <c r="O53" s="17">
        <v>4</v>
      </c>
      <c r="P53" s="17">
        <v>38</v>
      </c>
      <c r="Q53" s="17">
        <v>4</v>
      </c>
      <c r="R53" s="17">
        <v>43</v>
      </c>
      <c r="S53" s="17">
        <v>5</v>
      </c>
      <c r="T53" s="17">
        <v>52</v>
      </c>
      <c r="U53" s="17">
        <v>5</v>
      </c>
      <c r="V53" s="17">
        <v>30</v>
      </c>
      <c r="W53" s="17">
        <v>0</v>
      </c>
      <c r="X53" s="17">
        <v>0</v>
      </c>
      <c r="Y53" s="17">
        <v>3</v>
      </c>
      <c r="Z53" s="17">
        <v>18</v>
      </c>
      <c r="AA53" s="17">
        <v>52</v>
      </c>
      <c r="AB53" s="17">
        <v>549</v>
      </c>
      <c r="AC53" s="17">
        <v>38.666666666666181</v>
      </c>
      <c r="AD53" s="38">
        <v>30</v>
      </c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</row>
    <row r="54" spans="1:113" x14ac:dyDescent="0.2">
      <c r="A54" s="32">
        <v>52</v>
      </c>
      <c r="B54" s="23" t="s">
        <v>104</v>
      </c>
      <c r="C54" s="19">
        <v>16</v>
      </c>
      <c r="D54" s="19">
        <v>225</v>
      </c>
      <c r="E54" s="19">
        <v>8</v>
      </c>
      <c r="F54" s="19">
        <v>99</v>
      </c>
      <c r="G54" s="19">
        <v>11</v>
      </c>
      <c r="H54" s="19">
        <v>136</v>
      </c>
      <c r="I54" s="19">
        <v>9</v>
      </c>
      <c r="J54" s="19">
        <v>105</v>
      </c>
      <c r="K54" s="19">
        <v>9</v>
      </c>
      <c r="L54" s="19">
        <v>89</v>
      </c>
      <c r="M54" s="19">
        <v>7</v>
      </c>
      <c r="N54" s="19">
        <v>62</v>
      </c>
      <c r="O54" s="19">
        <v>5</v>
      </c>
      <c r="P54" s="19">
        <v>40</v>
      </c>
      <c r="Q54" s="19">
        <v>2</v>
      </c>
      <c r="R54" s="19">
        <v>21</v>
      </c>
      <c r="S54" s="19">
        <v>4</v>
      </c>
      <c r="T54" s="19">
        <v>28</v>
      </c>
      <c r="U54" s="19">
        <v>4</v>
      </c>
      <c r="V54" s="19">
        <v>23</v>
      </c>
      <c r="W54" s="19">
        <v>3</v>
      </c>
      <c r="X54" s="19">
        <v>14</v>
      </c>
      <c r="Y54" s="19">
        <v>8</v>
      </c>
      <c r="Z54" s="19">
        <v>30</v>
      </c>
      <c r="AA54" s="19">
        <v>86</v>
      </c>
      <c r="AB54" s="19">
        <v>872</v>
      </c>
      <c r="AC54" s="89">
        <v>61.67</v>
      </c>
      <c r="AD54" s="39">
        <v>46</v>
      </c>
      <c r="AE54" s="46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</row>
    <row r="55" spans="1:113" s="17" customFormat="1" x14ac:dyDescent="0.2">
      <c r="A55" s="31">
        <v>53</v>
      </c>
      <c r="B55" s="20" t="s">
        <v>75</v>
      </c>
      <c r="C55" s="17">
        <v>9</v>
      </c>
      <c r="D55" s="17">
        <v>189</v>
      </c>
      <c r="E55" s="17">
        <v>10</v>
      </c>
      <c r="F55" s="17">
        <v>154</v>
      </c>
      <c r="G55" s="17">
        <v>7</v>
      </c>
      <c r="H55" s="17">
        <v>125</v>
      </c>
      <c r="I55" s="17">
        <v>9</v>
      </c>
      <c r="J55" s="17">
        <v>151</v>
      </c>
      <c r="K55" s="17">
        <v>9</v>
      </c>
      <c r="L55" s="17">
        <v>132</v>
      </c>
      <c r="M55" s="17">
        <v>10</v>
      </c>
      <c r="N55" s="17">
        <v>131</v>
      </c>
      <c r="O55" s="17">
        <v>9</v>
      </c>
      <c r="P55" s="17">
        <v>107</v>
      </c>
      <c r="Q55" s="17">
        <v>7</v>
      </c>
      <c r="R55" s="17">
        <v>90</v>
      </c>
      <c r="S55" s="17">
        <v>6</v>
      </c>
      <c r="T55" s="17">
        <v>58</v>
      </c>
      <c r="U55" s="17">
        <v>5</v>
      </c>
      <c r="V55" s="17">
        <v>42</v>
      </c>
      <c r="W55" s="17">
        <v>6</v>
      </c>
      <c r="X55" s="17">
        <v>51</v>
      </c>
      <c r="Y55" s="17">
        <v>2</v>
      </c>
      <c r="Z55" s="17">
        <v>24</v>
      </c>
      <c r="AA55" s="17">
        <v>89</v>
      </c>
      <c r="AB55" s="17">
        <v>1254</v>
      </c>
      <c r="AC55" s="17">
        <v>59.428571428570834</v>
      </c>
      <c r="AD55" s="38">
        <v>40</v>
      </c>
      <c r="AE55" s="46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2"/>
    </row>
    <row r="56" spans="1:113" s="17" customFormat="1" x14ac:dyDescent="0.2">
      <c r="A56" s="32">
        <v>54</v>
      </c>
      <c r="B56" s="20" t="s">
        <v>76</v>
      </c>
      <c r="C56" s="17">
        <v>4</v>
      </c>
      <c r="D56" s="17">
        <v>44</v>
      </c>
      <c r="E56" s="17">
        <v>1</v>
      </c>
      <c r="F56" s="17">
        <v>11</v>
      </c>
      <c r="G56" s="17">
        <v>2</v>
      </c>
      <c r="H56" s="17">
        <v>22</v>
      </c>
      <c r="I56" s="17">
        <v>2</v>
      </c>
      <c r="J56" s="17">
        <v>15</v>
      </c>
      <c r="K56" s="17">
        <v>2</v>
      </c>
      <c r="L56" s="17">
        <v>16</v>
      </c>
      <c r="M56" s="17">
        <v>1</v>
      </c>
      <c r="N56" s="17">
        <v>9</v>
      </c>
      <c r="O56" s="17">
        <v>1</v>
      </c>
      <c r="P56" s="17">
        <v>6</v>
      </c>
      <c r="Q56" s="17">
        <v>4</v>
      </c>
      <c r="R56" s="17">
        <v>18</v>
      </c>
      <c r="S56" s="17">
        <v>1</v>
      </c>
      <c r="T56" s="17">
        <v>3</v>
      </c>
      <c r="U56" s="17">
        <v>0</v>
      </c>
      <c r="V56" s="17">
        <v>0</v>
      </c>
      <c r="W56" s="17">
        <v>1</v>
      </c>
      <c r="X56" s="17">
        <v>4</v>
      </c>
      <c r="Y56" s="17">
        <v>1</v>
      </c>
      <c r="Z56" s="17">
        <v>2</v>
      </c>
      <c r="AA56" s="17">
        <v>20</v>
      </c>
      <c r="AB56" s="17">
        <v>150</v>
      </c>
      <c r="AC56" s="17">
        <v>9.4285714285713293</v>
      </c>
      <c r="AD56" s="38">
        <v>7</v>
      </c>
      <c r="AE56" s="46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2"/>
    </row>
    <row r="57" spans="1:113" x14ac:dyDescent="0.2">
      <c r="A57" s="31">
        <v>55</v>
      </c>
      <c r="B57" s="21" t="s">
        <v>77</v>
      </c>
      <c r="C57" s="17">
        <v>2</v>
      </c>
      <c r="D57" s="17">
        <v>38</v>
      </c>
      <c r="E57" s="17">
        <v>7</v>
      </c>
      <c r="F57" s="17">
        <v>130</v>
      </c>
      <c r="G57" s="17">
        <v>9</v>
      </c>
      <c r="H57" s="17">
        <v>142</v>
      </c>
      <c r="I57" s="17">
        <v>2</v>
      </c>
      <c r="J57" s="17">
        <v>23</v>
      </c>
      <c r="K57" s="17">
        <v>3</v>
      </c>
      <c r="L57" s="17">
        <v>43</v>
      </c>
      <c r="M57" s="17">
        <v>2</v>
      </c>
      <c r="N57" s="17">
        <v>29</v>
      </c>
      <c r="O57" s="17">
        <v>3</v>
      </c>
      <c r="P57" s="17">
        <v>43</v>
      </c>
      <c r="Q57" s="17">
        <v>4</v>
      </c>
      <c r="R57" s="17">
        <v>41</v>
      </c>
      <c r="S57" s="17">
        <v>1</v>
      </c>
      <c r="T57" s="17">
        <v>8</v>
      </c>
      <c r="U57" s="17">
        <v>3</v>
      </c>
      <c r="V57" s="17">
        <v>35</v>
      </c>
      <c r="W57" s="17">
        <v>0</v>
      </c>
      <c r="X57" s="17">
        <v>0</v>
      </c>
      <c r="Y57" s="17">
        <v>3</v>
      </c>
      <c r="Z57" s="17">
        <v>35</v>
      </c>
      <c r="AA57" s="17">
        <v>39</v>
      </c>
      <c r="AB57" s="17">
        <v>567</v>
      </c>
      <c r="AC57" s="17">
        <v>23.142857142856968</v>
      </c>
      <c r="AD57" s="38">
        <v>19</v>
      </c>
      <c r="AE57" s="46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</row>
    <row r="58" spans="1:113" x14ac:dyDescent="0.2">
      <c r="A58" s="32">
        <v>56</v>
      </c>
      <c r="B58" s="20" t="s">
        <v>106</v>
      </c>
      <c r="C58" s="17">
        <v>13</v>
      </c>
      <c r="D58" s="17">
        <v>238</v>
      </c>
      <c r="E58" s="17">
        <v>5</v>
      </c>
      <c r="F58" s="17">
        <v>69</v>
      </c>
      <c r="G58" s="17">
        <v>7</v>
      </c>
      <c r="H58" s="17">
        <v>118</v>
      </c>
      <c r="I58" s="17">
        <v>7</v>
      </c>
      <c r="J58" s="17">
        <v>126</v>
      </c>
      <c r="K58" s="17">
        <v>7</v>
      </c>
      <c r="L58" s="17">
        <v>91</v>
      </c>
      <c r="M58" s="17">
        <v>10</v>
      </c>
      <c r="N58" s="17">
        <v>108</v>
      </c>
      <c r="O58" s="17">
        <v>3</v>
      </c>
      <c r="P58" s="17">
        <v>48</v>
      </c>
      <c r="Q58" s="17">
        <v>9</v>
      </c>
      <c r="R58" s="17">
        <v>88</v>
      </c>
      <c r="S58" s="17">
        <v>5</v>
      </c>
      <c r="T58" s="17">
        <v>42</v>
      </c>
      <c r="U58" s="17">
        <v>5</v>
      </c>
      <c r="V58" s="17">
        <v>42</v>
      </c>
      <c r="W58" s="17">
        <v>8</v>
      </c>
      <c r="X58" s="17">
        <v>45</v>
      </c>
      <c r="Y58" s="17">
        <v>9</v>
      </c>
      <c r="Z58" s="17">
        <v>33</v>
      </c>
      <c r="AA58" s="17">
        <v>88</v>
      </c>
      <c r="AB58" s="17">
        <v>1048</v>
      </c>
      <c r="AC58" s="17">
        <v>61.523809523808879</v>
      </c>
      <c r="AD58" s="17">
        <v>51</v>
      </c>
      <c r="AE58" s="46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</row>
    <row r="59" spans="1:113" x14ac:dyDescent="0.2">
      <c r="A59" s="31">
        <v>57</v>
      </c>
      <c r="B59" s="20" t="s">
        <v>78</v>
      </c>
      <c r="C59" s="17">
        <v>6</v>
      </c>
      <c r="D59" s="17">
        <v>69</v>
      </c>
      <c r="E59" s="17">
        <v>7</v>
      </c>
      <c r="F59" s="17">
        <v>65</v>
      </c>
      <c r="G59" s="17">
        <v>2</v>
      </c>
      <c r="H59" s="17">
        <v>29</v>
      </c>
      <c r="I59" s="17">
        <v>7</v>
      </c>
      <c r="J59" s="17">
        <v>65</v>
      </c>
      <c r="K59" s="17">
        <v>6</v>
      </c>
      <c r="L59" s="17">
        <v>78</v>
      </c>
      <c r="M59" s="17">
        <v>4</v>
      </c>
      <c r="N59" s="17">
        <v>39</v>
      </c>
      <c r="O59" s="17">
        <v>2</v>
      </c>
      <c r="P59" s="17">
        <v>19</v>
      </c>
      <c r="Q59" s="17">
        <v>4</v>
      </c>
      <c r="R59" s="17">
        <v>43</v>
      </c>
      <c r="S59" s="17">
        <v>2</v>
      </c>
      <c r="T59" s="17">
        <v>12</v>
      </c>
      <c r="U59" s="17">
        <v>5</v>
      </c>
      <c r="V59" s="17">
        <v>41</v>
      </c>
      <c r="W59" s="17">
        <v>1</v>
      </c>
      <c r="X59" s="17">
        <v>7</v>
      </c>
      <c r="Y59" s="17">
        <v>9</v>
      </c>
      <c r="Z59" s="17">
        <v>39</v>
      </c>
      <c r="AA59" s="17">
        <v>55</v>
      </c>
      <c r="AB59" s="17">
        <v>506</v>
      </c>
      <c r="AC59" s="17">
        <v>40.428571428571168</v>
      </c>
      <c r="AD59" s="38">
        <v>29</v>
      </c>
      <c r="AE59" s="46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</row>
    <row r="60" spans="1:113" x14ac:dyDescent="0.2">
      <c r="A60" s="32">
        <v>58</v>
      </c>
      <c r="B60" s="20" t="s">
        <v>79</v>
      </c>
      <c r="C60" s="17">
        <v>1</v>
      </c>
      <c r="D60" s="17">
        <v>16</v>
      </c>
      <c r="E60" s="17">
        <v>2</v>
      </c>
      <c r="F60" s="17">
        <v>28</v>
      </c>
      <c r="G60" s="17">
        <v>4</v>
      </c>
      <c r="H60" s="17">
        <v>56</v>
      </c>
      <c r="I60" s="17">
        <v>1</v>
      </c>
      <c r="J60" s="17">
        <v>12</v>
      </c>
      <c r="K60" s="17">
        <v>2</v>
      </c>
      <c r="L60" s="17">
        <v>24</v>
      </c>
      <c r="M60" s="17">
        <v>1</v>
      </c>
      <c r="N60" s="17">
        <v>12</v>
      </c>
      <c r="O60" s="17">
        <v>1</v>
      </c>
      <c r="P60" s="17">
        <v>10</v>
      </c>
      <c r="Q60" s="17">
        <v>3</v>
      </c>
      <c r="R60" s="17">
        <v>30</v>
      </c>
      <c r="S60" s="17">
        <v>1</v>
      </c>
      <c r="T60" s="17">
        <v>10</v>
      </c>
      <c r="U60" s="17">
        <v>0</v>
      </c>
      <c r="V60" s="17">
        <v>0</v>
      </c>
      <c r="W60" s="17">
        <v>0</v>
      </c>
      <c r="X60" s="17">
        <v>0</v>
      </c>
      <c r="Y60" s="17">
        <v>5</v>
      </c>
      <c r="Z60" s="17">
        <v>29</v>
      </c>
      <c r="AA60" s="17">
        <v>21</v>
      </c>
      <c r="AB60" s="17">
        <v>227</v>
      </c>
      <c r="AC60" s="78">
        <v>16.190000000000001</v>
      </c>
      <c r="AD60" s="38">
        <v>12</v>
      </c>
      <c r="AE60" s="46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</row>
    <row r="61" spans="1:113" x14ac:dyDescent="0.2">
      <c r="A61" s="31">
        <v>59</v>
      </c>
      <c r="B61" s="20" t="s">
        <v>80</v>
      </c>
      <c r="C61" s="17">
        <v>0</v>
      </c>
      <c r="D61" s="17">
        <v>0</v>
      </c>
      <c r="E61" s="17">
        <v>2</v>
      </c>
      <c r="F61" s="17">
        <v>31</v>
      </c>
      <c r="G61" s="17">
        <v>5</v>
      </c>
      <c r="H61" s="17">
        <v>67</v>
      </c>
      <c r="I61" s="17">
        <v>1</v>
      </c>
      <c r="J61" s="17">
        <v>15</v>
      </c>
      <c r="K61" s="17">
        <v>1</v>
      </c>
      <c r="L61" s="17">
        <v>14</v>
      </c>
      <c r="M61" s="17">
        <v>8</v>
      </c>
      <c r="N61" s="17">
        <v>112</v>
      </c>
      <c r="O61" s="17">
        <v>4</v>
      </c>
      <c r="P61" s="17">
        <v>47</v>
      </c>
      <c r="Q61" s="17">
        <v>5</v>
      </c>
      <c r="R61" s="17">
        <v>66</v>
      </c>
      <c r="S61" s="17">
        <v>5</v>
      </c>
      <c r="T61" s="17">
        <v>60</v>
      </c>
      <c r="U61" s="17">
        <v>1</v>
      </c>
      <c r="V61" s="17">
        <v>17</v>
      </c>
      <c r="W61" s="17">
        <v>1</v>
      </c>
      <c r="X61" s="17">
        <v>8</v>
      </c>
      <c r="Y61" s="17">
        <v>3</v>
      </c>
      <c r="Z61" s="17">
        <v>35</v>
      </c>
      <c r="AA61" s="17">
        <v>34</v>
      </c>
      <c r="AB61" s="17">
        <v>444</v>
      </c>
      <c r="AC61" s="78">
        <v>26.48</v>
      </c>
      <c r="AD61" s="38">
        <v>21</v>
      </c>
      <c r="AE61" s="43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</row>
    <row r="62" spans="1:113" x14ac:dyDescent="0.2">
      <c r="A62" s="32">
        <v>60</v>
      </c>
      <c r="B62" s="20" t="s">
        <v>81</v>
      </c>
      <c r="C62" s="17">
        <v>1</v>
      </c>
      <c r="D62" s="17">
        <v>9</v>
      </c>
      <c r="E62" s="17">
        <v>6</v>
      </c>
      <c r="F62" s="17">
        <v>61</v>
      </c>
      <c r="G62" s="17">
        <v>4</v>
      </c>
      <c r="H62" s="17">
        <v>39</v>
      </c>
      <c r="I62" s="17">
        <v>3</v>
      </c>
      <c r="J62" s="17">
        <v>24</v>
      </c>
      <c r="K62" s="17">
        <v>2</v>
      </c>
      <c r="L62" s="17">
        <v>14</v>
      </c>
      <c r="M62" s="17">
        <v>4</v>
      </c>
      <c r="N62" s="17">
        <v>28</v>
      </c>
      <c r="O62" s="17">
        <v>3</v>
      </c>
      <c r="P62" s="17">
        <v>18</v>
      </c>
      <c r="Q62" s="17">
        <v>3</v>
      </c>
      <c r="R62" s="17">
        <v>16</v>
      </c>
      <c r="S62" s="17">
        <v>1</v>
      </c>
      <c r="T62" s="17">
        <v>6</v>
      </c>
      <c r="U62" s="17">
        <v>1</v>
      </c>
      <c r="V62" s="17">
        <v>9</v>
      </c>
      <c r="W62" s="17">
        <v>0</v>
      </c>
      <c r="X62" s="17">
        <v>0</v>
      </c>
      <c r="Y62" s="17">
        <v>9</v>
      </c>
      <c r="Z62" s="17">
        <v>37</v>
      </c>
      <c r="AA62" s="17">
        <v>37</v>
      </c>
      <c r="AB62" s="17">
        <v>261</v>
      </c>
      <c r="AC62" s="17">
        <v>20.952380952380771</v>
      </c>
      <c r="AD62" s="38">
        <v>15</v>
      </c>
      <c r="AE62" s="43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</row>
    <row r="63" spans="1:113" x14ac:dyDescent="0.2">
      <c r="A63" s="31">
        <v>61</v>
      </c>
      <c r="B63" s="20" t="s">
        <v>82</v>
      </c>
      <c r="C63" s="17">
        <v>0</v>
      </c>
      <c r="D63" s="17">
        <v>0</v>
      </c>
      <c r="E63" s="17">
        <v>2</v>
      </c>
      <c r="F63" s="17">
        <v>26</v>
      </c>
      <c r="G63" s="17">
        <v>8</v>
      </c>
      <c r="H63" s="17">
        <v>103</v>
      </c>
      <c r="I63" s="17">
        <v>8</v>
      </c>
      <c r="J63" s="17">
        <v>106</v>
      </c>
      <c r="K63" s="17">
        <v>10</v>
      </c>
      <c r="L63" s="17">
        <v>113</v>
      </c>
      <c r="M63" s="17">
        <v>5</v>
      </c>
      <c r="N63" s="17">
        <v>60</v>
      </c>
      <c r="O63" s="17">
        <v>3</v>
      </c>
      <c r="P63" s="17">
        <v>35</v>
      </c>
      <c r="Q63" s="17">
        <v>8</v>
      </c>
      <c r="R63" s="17">
        <v>70</v>
      </c>
      <c r="S63" s="17">
        <v>2</v>
      </c>
      <c r="T63" s="17">
        <v>17</v>
      </c>
      <c r="U63" s="17">
        <v>1</v>
      </c>
      <c r="V63" s="17">
        <v>6</v>
      </c>
      <c r="W63" s="17">
        <v>2</v>
      </c>
      <c r="X63" s="17">
        <v>20</v>
      </c>
      <c r="Y63" s="17">
        <v>6</v>
      </c>
      <c r="Z63" s="17">
        <v>35</v>
      </c>
      <c r="AA63" s="17">
        <v>55</v>
      </c>
      <c r="AB63" s="17">
        <v>591</v>
      </c>
      <c r="AC63" s="17">
        <v>43.428571428571111</v>
      </c>
      <c r="AD63" s="38">
        <v>26</v>
      </c>
      <c r="AE63" s="43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</row>
    <row r="64" spans="1:113" x14ac:dyDescent="0.2">
      <c r="A64" s="32">
        <v>62</v>
      </c>
      <c r="B64" s="20" t="s">
        <v>83</v>
      </c>
      <c r="C64" s="17">
        <v>2</v>
      </c>
      <c r="D64" s="17">
        <v>32</v>
      </c>
      <c r="E64" s="17">
        <v>5</v>
      </c>
      <c r="F64" s="17">
        <v>75</v>
      </c>
      <c r="G64" s="17">
        <v>6</v>
      </c>
      <c r="H64" s="17">
        <v>102</v>
      </c>
      <c r="I64" s="17">
        <v>2</v>
      </c>
      <c r="J64" s="17">
        <v>31</v>
      </c>
      <c r="K64" s="17">
        <v>4</v>
      </c>
      <c r="L64" s="17">
        <v>59</v>
      </c>
      <c r="M64" s="17">
        <v>2</v>
      </c>
      <c r="N64" s="17">
        <v>16</v>
      </c>
      <c r="O64" s="17">
        <v>5</v>
      </c>
      <c r="P64" s="17">
        <v>64</v>
      </c>
      <c r="Q64" s="17">
        <v>4</v>
      </c>
      <c r="R64" s="17">
        <v>61</v>
      </c>
      <c r="S64" s="17">
        <v>0</v>
      </c>
      <c r="T64" s="17">
        <v>0</v>
      </c>
      <c r="U64" s="17">
        <v>1</v>
      </c>
      <c r="V64" s="17">
        <v>6</v>
      </c>
      <c r="W64" s="17">
        <v>1</v>
      </c>
      <c r="X64" s="17">
        <v>4</v>
      </c>
      <c r="Y64" s="17">
        <v>2</v>
      </c>
      <c r="Z64" s="17">
        <v>7</v>
      </c>
      <c r="AA64" s="17">
        <v>34</v>
      </c>
      <c r="AB64" s="17">
        <v>457</v>
      </c>
      <c r="AC64" s="17">
        <v>20.142857142856961</v>
      </c>
      <c r="AD64" s="38">
        <v>16</v>
      </c>
      <c r="AE64" s="43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</row>
    <row r="65" spans="1:112" x14ac:dyDescent="0.2">
      <c r="A65" s="31">
        <v>63</v>
      </c>
      <c r="B65" s="20" t="s">
        <v>105</v>
      </c>
      <c r="C65" s="17">
        <v>1</v>
      </c>
      <c r="D65" s="17">
        <v>19</v>
      </c>
      <c r="E65" s="17">
        <v>2</v>
      </c>
      <c r="F65" s="17">
        <v>31</v>
      </c>
      <c r="G65" s="17">
        <v>2</v>
      </c>
      <c r="H65" s="17">
        <v>26</v>
      </c>
      <c r="I65" s="17">
        <v>2</v>
      </c>
      <c r="J65" s="17">
        <v>23</v>
      </c>
      <c r="K65" s="17">
        <v>3</v>
      </c>
      <c r="L65" s="17">
        <v>36</v>
      </c>
      <c r="M65" s="17">
        <v>2</v>
      </c>
      <c r="N65" s="17">
        <v>22</v>
      </c>
      <c r="O65" s="17">
        <v>4</v>
      </c>
      <c r="P65" s="17">
        <v>32</v>
      </c>
      <c r="Q65" s="17">
        <v>3</v>
      </c>
      <c r="R65" s="17">
        <v>27</v>
      </c>
      <c r="S65" s="17">
        <v>1</v>
      </c>
      <c r="T65" s="17">
        <v>7</v>
      </c>
      <c r="U65" s="17">
        <v>3</v>
      </c>
      <c r="V65" s="17">
        <v>17</v>
      </c>
      <c r="W65" s="17">
        <v>4</v>
      </c>
      <c r="X65" s="17">
        <v>19</v>
      </c>
      <c r="Y65" s="17">
        <v>5</v>
      </c>
      <c r="Z65" s="17">
        <v>28</v>
      </c>
      <c r="AA65" s="17">
        <v>32</v>
      </c>
      <c r="AB65" s="17">
        <v>287</v>
      </c>
      <c r="AC65" s="17">
        <v>24.23809523809501</v>
      </c>
      <c r="AD65" s="38">
        <v>19</v>
      </c>
      <c r="AE65" s="43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</row>
    <row r="66" spans="1:112" x14ac:dyDescent="0.2">
      <c r="A66" s="32">
        <v>64</v>
      </c>
      <c r="B66" s="20" t="s">
        <v>85</v>
      </c>
      <c r="C66" s="17">
        <v>14</v>
      </c>
      <c r="D66" s="17">
        <v>192</v>
      </c>
      <c r="E66" s="17">
        <v>12</v>
      </c>
      <c r="F66" s="17">
        <v>149</v>
      </c>
      <c r="G66" s="17">
        <v>10</v>
      </c>
      <c r="H66" s="17">
        <v>109</v>
      </c>
      <c r="I66" s="17">
        <v>5</v>
      </c>
      <c r="J66" s="17">
        <v>46</v>
      </c>
      <c r="K66" s="17">
        <v>6</v>
      </c>
      <c r="L66" s="17">
        <v>49</v>
      </c>
      <c r="M66" s="17">
        <v>7</v>
      </c>
      <c r="N66" s="17">
        <v>51</v>
      </c>
      <c r="O66" s="17">
        <v>1</v>
      </c>
      <c r="P66" s="17">
        <v>5</v>
      </c>
      <c r="Q66" s="17">
        <v>8</v>
      </c>
      <c r="R66" s="17">
        <v>47</v>
      </c>
      <c r="S66" s="17">
        <v>4</v>
      </c>
      <c r="T66" s="17">
        <v>18</v>
      </c>
      <c r="U66" s="17">
        <v>4</v>
      </c>
      <c r="V66" s="17">
        <v>24</v>
      </c>
      <c r="W66" s="17">
        <v>2</v>
      </c>
      <c r="X66" s="17">
        <v>8</v>
      </c>
      <c r="Y66" s="17">
        <v>5</v>
      </c>
      <c r="Z66" s="17">
        <v>19</v>
      </c>
      <c r="AA66" s="17">
        <v>78</v>
      </c>
      <c r="AB66" s="17">
        <v>717</v>
      </c>
      <c r="AC66" s="17">
        <v>57.999999999999162</v>
      </c>
      <c r="AD66" s="38">
        <v>51</v>
      </c>
      <c r="AE66" s="43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</row>
    <row r="67" spans="1:112" x14ac:dyDescent="0.2">
      <c r="A67" s="31">
        <v>65</v>
      </c>
      <c r="B67" s="20" t="s">
        <v>86</v>
      </c>
      <c r="C67" s="17">
        <v>0</v>
      </c>
      <c r="D67" s="17">
        <v>0</v>
      </c>
      <c r="E67" s="17">
        <v>2</v>
      </c>
      <c r="F67" s="17">
        <v>32</v>
      </c>
      <c r="G67" s="17">
        <v>4</v>
      </c>
      <c r="H67" s="17">
        <v>58</v>
      </c>
      <c r="I67" s="17">
        <v>3</v>
      </c>
      <c r="J67" s="17">
        <v>44</v>
      </c>
      <c r="K67" s="17">
        <v>5</v>
      </c>
      <c r="L67" s="17">
        <v>88</v>
      </c>
      <c r="M67" s="17">
        <v>2</v>
      </c>
      <c r="N67" s="17">
        <v>31</v>
      </c>
      <c r="O67" s="17">
        <v>4</v>
      </c>
      <c r="P67" s="17">
        <v>70</v>
      </c>
      <c r="Q67" s="17">
        <v>5</v>
      </c>
      <c r="R67" s="17">
        <v>67</v>
      </c>
      <c r="S67" s="17">
        <v>3</v>
      </c>
      <c r="T67" s="17">
        <v>37</v>
      </c>
      <c r="U67" s="17">
        <v>6</v>
      </c>
      <c r="V67" s="17">
        <v>80</v>
      </c>
      <c r="W67" s="17">
        <v>1</v>
      </c>
      <c r="X67" s="17">
        <v>10</v>
      </c>
      <c r="Y67" s="17">
        <v>1</v>
      </c>
      <c r="Z67" s="17">
        <v>15</v>
      </c>
      <c r="AA67" s="17">
        <v>36</v>
      </c>
      <c r="AB67" s="17">
        <v>532</v>
      </c>
      <c r="AC67" s="17">
        <v>24.142857142856929</v>
      </c>
      <c r="AD67" s="38">
        <v>18</v>
      </c>
      <c r="AE67" s="43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</row>
    <row r="68" spans="1:112" x14ac:dyDescent="0.2">
      <c r="A68" s="32">
        <v>66</v>
      </c>
      <c r="B68" s="20" t="s">
        <v>87</v>
      </c>
      <c r="C68" s="17">
        <v>6</v>
      </c>
      <c r="D68" s="17">
        <v>126</v>
      </c>
      <c r="E68" s="17">
        <v>1</v>
      </c>
      <c r="F68" s="17">
        <v>21</v>
      </c>
      <c r="G68" s="17">
        <v>1</v>
      </c>
      <c r="H68" s="17">
        <v>24</v>
      </c>
      <c r="I68" s="17">
        <v>1</v>
      </c>
      <c r="J68" s="17">
        <v>28</v>
      </c>
      <c r="K68" s="17">
        <v>1</v>
      </c>
      <c r="L68" s="17">
        <v>25</v>
      </c>
      <c r="M68" s="17">
        <v>1</v>
      </c>
      <c r="N68" s="17">
        <v>21</v>
      </c>
      <c r="O68" s="17">
        <v>2</v>
      </c>
      <c r="P68" s="17">
        <v>40</v>
      </c>
      <c r="Q68" s="17">
        <v>2</v>
      </c>
      <c r="R68" s="17">
        <v>44</v>
      </c>
      <c r="S68" s="17">
        <v>1</v>
      </c>
      <c r="T68" s="17">
        <v>21</v>
      </c>
      <c r="U68" s="17">
        <v>0</v>
      </c>
      <c r="V68" s="17">
        <v>0</v>
      </c>
      <c r="W68" s="17">
        <v>0</v>
      </c>
      <c r="X68" s="17">
        <v>0</v>
      </c>
      <c r="Y68" s="17">
        <v>1</v>
      </c>
      <c r="Z68" s="17">
        <v>13</v>
      </c>
      <c r="AA68" s="17">
        <v>17</v>
      </c>
      <c r="AB68" s="17">
        <v>363</v>
      </c>
      <c r="AC68" s="17">
        <v>12.76490476190469</v>
      </c>
      <c r="AD68" s="38">
        <v>17</v>
      </c>
      <c r="AE68" s="43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</row>
    <row r="69" spans="1:112" x14ac:dyDescent="0.2">
      <c r="A69" s="31">
        <v>67</v>
      </c>
      <c r="B69" s="20" t="s">
        <v>88</v>
      </c>
      <c r="C69" s="17">
        <v>15</v>
      </c>
      <c r="D69" s="17">
        <v>274</v>
      </c>
      <c r="E69" s="17">
        <v>19</v>
      </c>
      <c r="F69" s="17">
        <v>331</v>
      </c>
      <c r="G69" s="17">
        <v>19</v>
      </c>
      <c r="H69" s="17">
        <v>289</v>
      </c>
      <c r="I69" s="17">
        <v>14</v>
      </c>
      <c r="J69" s="17">
        <v>232</v>
      </c>
      <c r="K69" s="17">
        <v>16</v>
      </c>
      <c r="L69" s="17">
        <v>243</v>
      </c>
      <c r="M69" s="17">
        <v>13</v>
      </c>
      <c r="N69" s="17">
        <v>174</v>
      </c>
      <c r="O69" s="17">
        <v>10</v>
      </c>
      <c r="P69" s="17">
        <v>134</v>
      </c>
      <c r="Q69" s="17">
        <v>9</v>
      </c>
      <c r="R69" s="17">
        <v>111</v>
      </c>
      <c r="S69" s="17">
        <v>10</v>
      </c>
      <c r="T69" s="17">
        <v>126</v>
      </c>
      <c r="U69" s="17">
        <v>11</v>
      </c>
      <c r="V69" s="17">
        <v>122</v>
      </c>
      <c r="W69" s="17">
        <v>12</v>
      </c>
      <c r="X69" s="17">
        <v>118</v>
      </c>
      <c r="Y69" s="17">
        <v>2</v>
      </c>
      <c r="Z69" s="17">
        <v>19</v>
      </c>
      <c r="AA69" s="17">
        <v>150</v>
      </c>
      <c r="AB69" s="17">
        <v>2173</v>
      </c>
      <c r="AC69" s="17">
        <v>93.95238095238004</v>
      </c>
      <c r="AD69" s="38">
        <v>65</v>
      </c>
      <c r="AE69" s="43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</row>
    <row r="70" spans="1:112" s="45" customFormat="1" x14ac:dyDescent="0.2">
      <c r="A70" s="85">
        <v>68</v>
      </c>
      <c r="B70" s="90" t="s">
        <v>107</v>
      </c>
      <c r="C70" s="81">
        <v>4</v>
      </c>
      <c r="D70" s="81">
        <v>68</v>
      </c>
      <c r="E70" s="81">
        <v>2</v>
      </c>
      <c r="F70" s="81">
        <v>29</v>
      </c>
      <c r="G70" s="81">
        <v>2</v>
      </c>
      <c r="H70" s="81">
        <v>36</v>
      </c>
      <c r="I70" s="81">
        <v>1</v>
      </c>
      <c r="J70" s="81">
        <v>18</v>
      </c>
      <c r="K70" s="81">
        <v>2</v>
      </c>
      <c r="L70" s="81">
        <v>25</v>
      </c>
      <c r="M70" s="81">
        <v>3</v>
      </c>
      <c r="N70" s="81">
        <v>33</v>
      </c>
      <c r="O70" s="81">
        <v>2</v>
      </c>
      <c r="P70" s="81">
        <v>31</v>
      </c>
      <c r="Q70" s="81">
        <v>1</v>
      </c>
      <c r="R70" s="81">
        <v>13</v>
      </c>
      <c r="S70" s="81">
        <v>2</v>
      </c>
      <c r="T70" s="81">
        <v>21</v>
      </c>
      <c r="U70" s="81">
        <v>3</v>
      </c>
      <c r="V70" s="81">
        <v>38</v>
      </c>
      <c r="W70" s="81">
        <v>3</v>
      </c>
      <c r="X70" s="81">
        <v>24</v>
      </c>
      <c r="Y70" s="81">
        <v>9</v>
      </c>
      <c r="Z70" s="81">
        <v>57</v>
      </c>
      <c r="AA70" s="81">
        <v>34</v>
      </c>
      <c r="AB70" s="81">
        <v>393</v>
      </c>
      <c r="AC70" s="82">
        <v>27.43</v>
      </c>
      <c r="AD70" s="83">
        <v>16</v>
      </c>
      <c r="AE70" s="46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</row>
    <row r="71" spans="1:112" x14ac:dyDescent="0.2">
      <c r="A71" s="31">
        <v>69</v>
      </c>
      <c r="B71" s="22" t="s">
        <v>90</v>
      </c>
      <c r="C71" s="17">
        <v>1</v>
      </c>
      <c r="D71" s="17">
        <v>15</v>
      </c>
      <c r="E71" s="17">
        <v>0</v>
      </c>
      <c r="F71" s="17">
        <v>0</v>
      </c>
      <c r="G71" s="17">
        <v>1</v>
      </c>
      <c r="H71" s="17">
        <v>28</v>
      </c>
      <c r="I71" s="17">
        <v>1</v>
      </c>
      <c r="J71" s="17">
        <v>17</v>
      </c>
      <c r="K71" s="17">
        <v>1</v>
      </c>
      <c r="L71" s="17">
        <v>18</v>
      </c>
      <c r="M71" s="17">
        <v>1</v>
      </c>
      <c r="N71" s="17">
        <v>12</v>
      </c>
      <c r="O71" s="17">
        <v>1</v>
      </c>
      <c r="P71" s="17">
        <v>12</v>
      </c>
      <c r="Q71" s="17">
        <v>0</v>
      </c>
      <c r="R71" s="17">
        <v>0</v>
      </c>
      <c r="S71" s="17">
        <v>1</v>
      </c>
      <c r="T71" s="17">
        <v>12</v>
      </c>
      <c r="U71" s="17">
        <v>1</v>
      </c>
      <c r="V71" s="17">
        <v>11</v>
      </c>
      <c r="W71" s="17">
        <v>0</v>
      </c>
      <c r="X71" s="17">
        <v>0</v>
      </c>
      <c r="Y71" s="17">
        <v>1</v>
      </c>
      <c r="Z71" s="17">
        <v>9</v>
      </c>
      <c r="AA71" s="17">
        <v>9</v>
      </c>
      <c r="AB71" s="17">
        <v>134</v>
      </c>
      <c r="AC71" s="17">
        <v>5.4476190476190096</v>
      </c>
      <c r="AD71" s="38">
        <v>3</v>
      </c>
      <c r="AE71" s="43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</row>
    <row r="72" spans="1:112" x14ac:dyDescent="0.2">
      <c r="A72" s="31">
        <v>70</v>
      </c>
      <c r="B72" s="22" t="s">
        <v>89</v>
      </c>
      <c r="C72" s="17">
        <v>0</v>
      </c>
      <c r="D72" s="17">
        <v>0</v>
      </c>
      <c r="E72" s="17">
        <v>3</v>
      </c>
      <c r="F72" s="17">
        <v>47</v>
      </c>
      <c r="G72" s="17">
        <v>3</v>
      </c>
      <c r="H72" s="17">
        <v>59</v>
      </c>
      <c r="I72" s="17">
        <v>3</v>
      </c>
      <c r="J72" s="17">
        <v>47</v>
      </c>
      <c r="K72" s="17">
        <v>2</v>
      </c>
      <c r="L72" s="17">
        <v>36</v>
      </c>
      <c r="M72" s="17">
        <v>0</v>
      </c>
      <c r="N72" s="17">
        <v>0</v>
      </c>
      <c r="O72" s="17">
        <v>4</v>
      </c>
      <c r="P72" s="17">
        <v>48</v>
      </c>
      <c r="Q72" s="17">
        <v>3</v>
      </c>
      <c r="R72" s="17">
        <v>45</v>
      </c>
      <c r="S72" s="17">
        <v>2</v>
      </c>
      <c r="T72" s="17">
        <v>25</v>
      </c>
      <c r="U72" s="17">
        <v>2</v>
      </c>
      <c r="V72" s="17">
        <v>24</v>
      </c>
      <c r="W72" s="17">
        <v>0</v>
      </c>
      <c r="X72" s="17">
        <v>0</v>
      </c>
      <c r="Y72" s="17">
        <v>0</v>
      </c>
      <c r="Z72" s="17">
        <v>0</v>
      </c>
      <c r="AA72" s="17">
        <v>22</v>
      </c>
      <c r="AB72" s="17">
        <v>331</v>
      </c>
      <c r="AC72" s="78">
        <v>16.329999999999998</v>
      </c>
      <c r="AD72" s="17">
        <v>14</v>
      </c>
      <c r="AE72" s="43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</row>
    <row r="73" spans="1:112" x14ac:dyDescent="0.2">
      <c r="B73" s="91" t="s">
        <v>178</v>
      </c>
      <c r="C73" s="91">
        <f>SUM(C3:C72)</f>
        <v>262</v>
      </c>
      <c r="D73" s="91">
        <f t="shared" ref="D73:R73" si="0">SUM(D3:D72)</f>
        <v>4135</v>
      </c>
      <c r="E73" s="91">
        <f t="shared" si="0"/>
        <v>264</v>
      </c>
      <c r="F73" s="91">
        <f t="shared" si="0"/>
        <v>3845</v>
      </c>
      <c r="G73" s="91">
        <f t="shared" si="0"/>
        <v>300</v>
      </c>
      <c r="H73" s="91">
        <f t="shared" si="0"/>
        <v>4334</v>
      </c>
      <c r="I73" s="91">
        <f t="shared" si="0"/>
        <v>276</v>
      </c>
      <c r="J73" s="91">
        <f t="shared" si="0"/>
        <v>3743</v>
      </c>
      <c r="K73" s="91">
        <f t="shared" si="0"/>
        <v>250</v>
      </c>
      <c r="L73" s="91">
        <f t="shared" si="0"/>
        <v>3259</v>
      </c>
      <c r="M73" s="91">
        <f t="shared" si="0"/>
        <v>253</v>
      </c>
      <c r="N73" s="91">
        <f t="shared" si="0"/>
        <v>2929</v>
      </c>
      <c r="O73" s="91">
        <f t="shared" si="0"/>
        <v>216</v>
      </c>
      <c r="P73" s="91">
        <f t="shared" si="0"/>
        <v>2358</v>
      </c>
      <c r="Q73" s="91">
        <f t="shared" si="0"/>
        <v>213</v>
      </c>
      <c r="R73" s="91">
        <f t="shared" si="0"/>
        <v>2163</v>
      </c>
      <c r="S73" s="91">
        <f t="shared" ref="S73:AD73" si="1">SUM(S3:S72)</f>
        <v>154</v>
      </c>
      <c r="T73" s="91">
        <f t="shared" si="1"/>
        <v>1416</v>
      </c>
      <c r="U73" s="91">
        <f t="shared" si="1"/>
        <v>138</v>
      </c>
      <c r="V73" s="91">
        <f t="shared" si="1"/>
        <v>1279</v>
      </c>
      <c r="W73" s="91">
        <f t="shared" si="1"/>
        <v>99</v>
      </c>
      <c r="X73" s="91">
        <f t="shared" si="1"/>
        <v>692</v>
      </c>
      <c r="Y73" s="91">
        <f t="shared" si="1"/>
        <v>151</v>
      </c>
      <c r="Z73" s="91">
        <f t="shared" si="1"/>
        <v>838</v>
      </c>
      <c r="AA73" s="91">
        <f t="shared" si="1"/>
        <v>2572</v>
      </c>
      <c r="AB73" s="91">
        <f t="shared" si="1"/>
        <v>30985</v>
      </c>
      <c r="AC73" s="91">
        <f t="shared" si="1"/>
        <v>1702.0537619047486</v>
      </c>
      <c r="AD73" s="92">
        <f t="shared" si="1"/>
        <v>1369</v>
      </c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</row>
    <row r="74" spans="1:112" x14ac:dyDescent="0.2"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</row>
    <row r="75" spans="1:112" x14ac:dyDescent="0.2"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</row>
    <row r="76" spans="1:112" x14ac:dyDescent="0.2">
      <c r="B76" s="16" t="s">
        <v>181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</row>
    <row r="77" spans="1:112" x14ac:dyDescent="0.2"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</row>
    <row r="78" spans="1:112" x14ac:dyDescent="0.2"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</row>
    <row r="79" spans="1:112" x14ac:dyDescent="0.2"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</row>
    <row r="80" spans="1:112" x14ac:dyDescent="0.2"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</row>
    <row r="81" spans="30:112" x14ac:dyDescent="0.2"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</row>
    <row r="82" spans="30:112" x14ac:dyDescent="0.2"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</row>
    <row r="83" spans="30:112" x14ac:dyDescent="0.2"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</row>
    <row r="84" spans="30:112" x14ac:dyDescent="0.2"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</row>
    <row r="85" spans="30:112" x14ac:dyDescent="0.2"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</row>
    <row r="86" spans="30:112" x14ac:dyDescent="0.2"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</row>
    <row r="87" spans="30:112" x14ac:dyDescent="0.2"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</row>
    <row r="88" spans="30:112" x14ac:dyDescent="0.2"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</row>
    <row r="89" spans="30:112" x14ac:dyDescent="0.2"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</row>
    <row r="90" spans="30:112" x14ac:dyDescent="0.2"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</row>
    <row r="91" spans="30:112" x14ac:dyDescent="0.2"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</row>
    <row r="92" spans="30:112" x14ac:dyDescent="0.2"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</row>
    <row r="93" spans="30:112" x14ac:dyDescent="0.2"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</row>
    <row r="94" spans="30:112" x14ac:dyDescent="0.2"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</row>
    <row r="95" spans="30:112" x14ac:dyDescent="0.2"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</row>
    <row r="96" spans="30:112" x14ac:dyDescent="0.2"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</row>
    <row r="97" spans="30:112" x14ac:dyDescent="0.2"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</row>
    <row r="98" spans="30:112" x14ac:dyDescent="0.2"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</row>
    <row r="99" spans="30:112" x14ac:dyDescent="0.2"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</row>
    <row r="100" spans="30:112" x14ac:dyDescent="0.2"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</row>
    <row r="101" spans="30:112" x14ac:dyDescent="0.2"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</row>
    <row r="102" spans="30:112" x14ac:dyDescent="0.2"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</row>
    <row r="103" spans="30:112" x14ac:dyDescent="0.2"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</row>
    <row r="104" spans="30:112" x14ac:dyDescent="0.2"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</row>
    <row r="105" spans="30:112" x14ac:dyDescent="0.2"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</row>
    <row r="106" spans="30:112" x14ac:dyDescent="0.2"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</row>
    <row r="107" spans="30:112" x14ac:dyDescent="0.2"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</row>
    <row r="108" spans="30:112" x14ac:dyDescent="0.2"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</row>
    <row r="109" spans="30:112" x14ac:dyDescent="0.2"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</row>
    <row r="110" spans="30:112" x14ac:dyDescent="0.2"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</row>
    <row r="111" spans="30:112" x14ac:dyDescent="0.2"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</row>
    <row r="112" spans="30:112" x14ac:dyDescent="0.2"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</row>
    <row r="113" spans="30:112" x14ac:dyDescent="0.2"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</row>
    <row r="114" spans="30:112" x14ac:dyDescent="0.2"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</row>
    <row r="115" spans="30:112" x14ac:dyDescent="0.2"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</row>
    <row r="116" spans="30:112" x14ac:dyDescent="0.2"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</row>
    <row r="117" spans="30:112" x14ac:dyDescent="0.2"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</row>
    <row r="118" spans="30:112" x14ac:dyDescent="0.2"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</row>
    <row r="119" spans="30:112" x14ac:dyDescent="0.2"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</row>
    <row r="120" spans="30:112" x14ac:dyDescent="0.2"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</row>
    <row r="121" spans="30:112" x14ac:dyDescent="0.2"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</row>
    <row r="122" spans="30:112" x14ac:dyDescent="0.2"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</row>
    <row r="123" spans="30:112" x14ac:dyDescent="0.2"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</row>
    <row r="124" spans="30:112" x14ac:dyDescent="0.2"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</row>
    <row r="125" spans="30:112" x14ac:dyDescent="0.2"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</row>
    <row r="126" spans="30:112" x14ac:dyDescent="0.2"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</row>
    <row r="127" spans="30:112" x14ac:dyDescent="0.2"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</row>
    <row r="128" spans="30:112" x14ac:dyDescent="0.2"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</row>
    <row r="129" spans="30:112" x14ac:dyDescent="0.2"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</row>
    <row r="130" spans="30:112" x14ac:dyDescent="0.2"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</row>
    <row r="131" spans="30:112" x14ac:dyDescent="0.2"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</row>
    <row r="132" spans="30:112" x14ac:dyDescent="0.2"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</row>
    <row r="133" spans="30:112" x14ac:dyDescent="0.2"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</row>
    <row r="134" spans="30:112" x14ac:dyDescent="0.2"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</row>
    <row r="135" spans="30:112" x14ac:dyDescent="0.2"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</row>
    <row r="136" spans="30:112" x14ac:dyDescent="0.2"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</row>
    <row r="137" spans="30:112" x14ac:dyDescent="0.2"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</row>
    <row r="138" spans="30:112" x14ac:dyDescent="0.2"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</row>
    <row r="139" spans="30:112" x14ac:dyDescent="0.2"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</row>
    <row r="140" spans="30:112" x14ac:dyDescent="0.2"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</row>
    <row r="141" spans="30:112" x14ac:dyDescent="0.2"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</row>
    <row r="142" spans="30:112" x14ac:dyDescent="0.2"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</row>
    <row r="143" spans="30:112" x14ac:dyDescent="0.2"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</row>
    <row r="144" spans="30:112" x14ac:dyDescent="0.2"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</row>
    <row r="145" spans="30:112" x14ac:dyDescent="0.2"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</row>
    <row r="146" spans="30:112" x14ac:dyDescent="0.2"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</row>
    <row r="147" spans="30:112" x14ac:dyDescent="0.2"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</row>
    <row r="148" spans="30:112" x14ac:dyDescent="0.2"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</row>
    <row r="149" spans="30:112" x14ac:dyDescent="0.2"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</row>
    <row r="150" spans="30:112" x14ac:dyDescent="0.2"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</row>
    <row r="151" spans="30:112" x14ac:dyDescent="0.2"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</row>
    <row r="152" spans="30:112" x14ac:dyDescent="0.2"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</row>
    <row r="153" spans="30:112" x14ac:dyDescent="0.2"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</row>
    <row r="154" spans="30:112" x14ac:dyDescent="0.2"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</row>
    <row r="155" spans="30:112" x14ac:dyDescent="0.2"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</row>
    <row r="156" spans="30:112" x14ac:dyDescent="0.2"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</row>
    <row r="157" spans="30:112" x14ac:dyDescent="0.2"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</row>
    <row r="158" spans="30:112" x14ac:dyDescent="0.2"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</row>
    <row r="159" spans="30:112" x14ac:dyDescent="0.2"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</row>
    <row r="160" spans="30:112" x14ac:dyDescent="0.2"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</row>
    <row r="161" spans="30:112" x14ac:dyDescent="0.2"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</row>
    <row r="162" spans="30:112" x14ac:dyDescent="0.2"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</row>
    <row r="163" spans="30:112" x14ac:dyDescent="0.2"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</row>
    <row r="164" spans="30:112" x14ac:dyDescent="0.2"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</row>
    <row r="165" spans="30:112" x14ac:dyDescent="0.2"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</row>
    <row r="166" spans="30:112" x14ac:dyDescent="0.2"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</row>
    <row r="167" spans="30:112" x14ac:dyDescent="0.2"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</row>
    <row r="168" spans="30:112" x14ac:dyDescent="0.2"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</row>
    <row r="169" spans="30:112" x14ac:dyDescent="0.2"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</row>
    <row r="170" spans="30:112" x14ac:dyDescent="0.2"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</row>
    <row r="171" spans="30:112" x14ac:dyDescent="0.2"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</row>
    <row r="172" spans="30:112" x14ac:dyDescent="0.2"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</row>
    <row r="173" spans="30:112" x14ac:dyDescent="0.2"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</row>
    <row r="174" spans="30:112" x14ac:dyDescent="0.2"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</row>
    <row r="175" spans="30:112" x14ac:dyDescent="0.2"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</row>
    <row r="176" spans="30:112" x14ac:dyDescent="0.2"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</row>
    <row r="177" spans="30:112" x14ac:dyDescent="0.2"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</row>
    <row r="178" spans="30:112" x14ac:dyDescent="0.2"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</row>
    <row r="179" spans="30:112" x14ac:dyDescent="0.2"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</row>
    <row r="180" spans="30:112" x14ac:dyDescent="0.2"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</row>
    <row r="181" spans="30:112" x14ac:dyDescent="0.2"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</row>
    <row r="182" spans="30:112" x14ac:dyDescent="0.2"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</row>
    <row r="183" spans="30:112" x14ac:dyDescent="0.2"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</row>
    <row r="184" spans="30:112" x14ac:dyDescent="0.2"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</row>
    <row r="185" spans="30:112" x14ac:dyDescent="0.2"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</row>
    <row r="186" spans="30:112" x14ac:dyDescent="0.2"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</row>
    <row r="187" spans="30:112" x14ac:dyDescent="0.2"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</row>
    <row r="188" spans="30:112" x14ac:dyDescent="0.2"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</row>
    <row r="189" spans="30:112" x14ac:dyDescent="0.2"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</row>
    <row r="190" spans="30:112" x14ac:dyDescent="0.2"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</row>
    <row r="191" spans="30:112" x14ac:dyDescent="0.2"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</row>
    <row r="192" spans="30:112" x14ac:dyDescent="0.2"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</row>
    <row r="193" spans="30:112" x14ac:dyDescent="0.2"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</row>
    <row r="194" spans="30:112" x14ac:dyDescent="0.2"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</row>
    <row r="195" spans="30:112" x14ac:dyDescent="0.2"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</row>
    <row r="196" spans="30:112" x14ac:dyDescent="0.2"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</row>
    <row r="197" spans="30:112" x14ac:dyDescent="0.2"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</row>
    <row r="198" spans="30:112" x14ac:dyDescent="0.2"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</row>
    <row r="199" spans="30:112" x14ac:dyDescent="0.2"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</row>
    <row r="200" spans="30:112" x14ac:dyDescent="0.2"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</row>
    <row r="201" spans="30:112" x14ac:dyDescent="0.2"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</row>
    <row r="202" spans="30:112" x14ac:dyDescent="0.2"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</row>
    <row r="203" spans="30:112" x14ac:dyDescent="0.2"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</row>
    <row r="204" spans="30:112" x14ac:dyDescent="0.2"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</row>
    <row r="205" spans="30:112" x14ac:dyDescent="0.2"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</row>
    <row r="206" spans="30:112" x14ac:dyDescent="0.2"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</row>
    <row r="207" spans="30:112" x14ac:dyDescent="0.2"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</row>
    <row r="208" spans="30:112" x14ac:dyDescent="0.2"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</row>
    <row r="209" spans="30:112" x14ac:dyDescent="0.2"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</row>
    <row r="210" spans="30:112" x14ac:dyDescent="0.2"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</row>
    <row r="211" spans="30:112" x14ac:dyDescent="0.2"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</row>
    <row r="212" spans="30:112" x14ac:dyDescent="0.2"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</row>
    <row r="213" spans="30:112" x14ac:dyDescent="0.2"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</row>
    <row r="214" spans="30:112" x14ac:dyDescent="0.2"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</row>
    <row r="215" spans="30:112" x14ac:dyDescent="0.2"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</row>
    <row r="216" spans="30:112" x14ac:dyDescent="0.2"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</row>
    <row r="217" spans="30:112" x14ac:dyDescent="0.2"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</row>
    <row r="218" spans="30:112" x14ac:dyDescent="0.2"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</row>
    <row r="219" spans="30:112" x14ac:dyDescent="0.2"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</row>
    <row r="220" spans="30:112" x14ac:dyDescent="0.2"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</row>
    <row r="221" spans="30:112" x14ac:dyDescent="0.2"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</row>
    <row r="222" spans="30:112" x14ac:dyDescent="0.2"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</row>
    <row r="223" spans="30:112" x14ac:dyDescent="0.2"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</row>
    <row r="224" spans="30:112" x14ac:dyDescent="0.2"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</row>
    <row r="225" spans="30:112" x14ac:dyDescent="0.2"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</row>
    <row r="226" spans="30:112" x14ac:dyDescent="0.2"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</row>
    <row r="227" spans="30:112" x14ac:dyDescent="0.2"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</row>
    <row r="228" spans="30:112" x14ac:dyDescent="0.2"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</row>
    <row r="229" spans="30:112" x14ac:dyDescent="0.2"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</row>
    <row r="230" spans="30:112" x14ac:dyDescent="0.2"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</row>
    <row r="231" spans="30:112" x14ac:dyDescent="0.2"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</row>
    <row r="232" spans="30:112" x14ac:dyDescent="0.2"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</row>
    <row r="233" spans="30:112" x14ac:dyDescent="0.2"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</row>
    <row r="234" spans="30:112" x14ac:dyDescent="0.2"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</row>
    <row r="235" spans="30:112" x14ac:dyDescent="0.2"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</row>
    <row r="236" spans="30:112" x14ac:dyDescent="0.2"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</row>
    <row r="237" spans="30:112" x14ac:dyDescent="0.2"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</row>
    <row r="238" spans="30:112" x14ac:dyDescent="0.2"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</row>
    <row r="239" spans="30:112" x14ac:dyDescent="0.2"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</row>
    <row r="240" spans="30:112" x14ac:dyDescent="0.2"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</row>
    <row r="241" spans="30:112" x14ac:dyDescent="0.2"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</row>
    <row r="242" spans="30:112" x14ac:dyDescent="0.2"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</row>
    <row r="243" spans="30:112" x14ac:dyDescent="0.2"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</row>
    <row r="244" spans="30:112" x14ac:dyDescent="0.2">
      <c r="AD244" s="41"/>
    </row>
  </sheetData>
  <mergeCells count="18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AA1:AA2"/>
    <mergeCell ref="AB1:AB2"/>
    <mergeCell ref="AC1:AC2"/>
    <mergeCell ref="AD1:AD2"/>
    <mergeCell ref="Q1:R1"/>
    <mergeCell ref="S1:T1"/>
    <mergeCell ref="U1:V1"/>
    <mergeCell ref="W1:X1"/>
    <mergeCell ref="Y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Sporta skolas</vt:lpstr>
      <vt:lpstr>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2015-06-09T12:28:37Z</dcterms:created>
  <dcterms:modified xsi:type="dcterms:W3CDTF">2018-04-06T13:53:14Z</dcterms:modified>
</cp:coreProperties>
</file>