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izmgovlv-my.sharepoint.com/personal/marija_vlasenko_izm_gov_lv/Documents/Documents/"/>
    </mc:Choice>
  </mc:AlternateContent>
  <xr:revisionPtr revIDLastSave="10" documentId="8_{0E72C26C-1DF1-462A-96AA-9A99267ED87C}" xr6:coauthVersionLast="47" xr6:coauthVersionMax="47" xr10:uidLastSave="{E80FE5CB-EA0D-4EB9-AAE3-330B57C9B5E2}"/>
  <bookViews>
    <workbookView xWindow="-108" yWindow="-108" windowWidth="30936" windowHeight="17040" tabRatio="590" xr2:uid="{B9241BCC-0FEC-45EC-95D3-E162E2C1A82A}"/>
  </bookViews>
  <sheets>
    <sheet name="Kontaktinformācija" sheetId="7" r:id="rId1"/>
    <sheet name="Apraksts" sheetId="1" r:id="rId2"/>
    <sheet name="1. Sistēmas izveide un attīstīb" sheetId="2" r:id="rId3"/>
    <sheet name="2. Iesaistītais personāls" sheetId="3" r:id="rId4"/>
    <sheet name="3._x0009_Jauniešu līdzdalības veicinā" sheetId="4" r:id="rId5"/>
    <sheet name="4. Darba ar jaunatni īstenošana" sheetId="5" r:id="rId6"/>
    <sheet name="Izmantotie jēdzieni" sheetId="6" r:id="rId7"/>
  </sheets>
  <definedNames>
    <definedName name="_ftnref1" localSheetId="2">'1. Sistēmas izveide un attīstīb'!$B$13</definedName>
    <definedName name="_ftnref2" localSheetId="2">'1. Sistēmas izveide un attīstīb'!$B$14</definedName>
    <definedName name="_ftnref3" localSheetId="2">'1. Sistēmas izveide un attīstīb'!$B$15</definedName>
    <definedName name="_Hlk165972958" localSheetId="2">'1. Sistēmas izveide un attīstīb'!$D$41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5" l="1"/>
  <c r="C62" i="2"/>
  <c r="C52" i="2"/>
  <c r="C90" i="5"/>
  <c r="C53" i="5"/>
  <c r="C22" i="5"/>
  <c r="C36" i="5"/>
  <c r="C75" i="4"/>
  <c r="C63" i="4"/>
  <c r="C48" i="4"/>
  <c r="C41" i="4"/>
  <c r="C43" i="3"/>
  <c r="C31" i="3"/>
  <c r="C37" i="2"/>
  <c r="C44" i="2"/>
  <c r="C70" i="2"/>
  <c r="C76" i="4" l="1"/>
  <c r="C44" i="3"/>
  <c r="C81" i="5"/>
  <c r="C91" i="5" s="1"/>
  <c r="C71" i="2"/>
</calcChain>
</file>

<file path=xl/sharedStrings.xml><?xml version="1.0" encoding="utf-8"?>
<sst xmlns="http://schemas.openxmlformats.org/spreadsheetml/2006/main" count="864" uniqueCount="573">
  <si>
    <t>Lai pašvaldība pilnvērtīgi veiktu pašvērtējumu, kritēriji jāvērtē šādā punktu sistēmā:</t>
  </si>
  <si>
    <t>Punkti</t>
  </si>
  <si>
    <t>Pašvērtējuma rezultāts</t>
  </si>
  <si>
    <t>Kritērijs netiek izpildīts</t>
  </si>
  <si>
    <t>Kritērijs tiek izpildīts daļēji</t>
  </si>
  <si>
    <t>Kritērijs tiek izpildīts</t>
  </si>
  <si>
    <t xml:space="preserve">1.	Darba ar jaunatni kvalitatīvas un ilgtspējīgas sistēmas izveide un attīstība </t>
  </si>
  <si>
    <r>
      <t xml:space="preserve">Lai nodrošinātu kvalitatīvu un ilgtspējīgu sistēmu darbā ar jaunatni, </t>
    </r>
    <r>
      <rPr>
        <b/>
        <sz val="11"/>
        <color theme="1"/>
        <rFont val="Calibri"/>
        <family val="2"/>
        <scheme val="minor"/>
      </rPr>
      <t>pašvaldība nosaka mērķus darbā ar jaunatni un nodrošina to sasniegšanu, finansējumu mērķu sasniegšanai</t>
    </r>
    <r>
      <rPr>
        <sz val="11"/>
        <color theme="1"/>
        <rFont val="Calibri"/>
        <family val="2"/>
        <scheme val="minor"/>
      </rPr>
      <t>, kā arī seko līdzi tā izlietojumam un papildu finansējuma piesaistei. Nepieciešams precīzi definēt darba ar jaunatni mērķus, uzdevumus, konkrētas sasniedzamās mērķa grupas, konkrētas veicamās aktivitātes un konkrētus sasniedzamos kvalitatīvos un kvantitatīvos rezultātus kā individuālā, tā sabiedrības līmenī, lai izvairītos no tā, ka darbs ar jaunatni tiek aktualizēts tikai kā process, bez mērķtiecīguma un ilgtspējas.</t>
    </r>
    <r>
      <rPr>
        <b/>
        <sz val="11"/>
        <color theme="1"/>
        <rFont val="Calibri"/>
        <family val="2"/>
        <scheme val="minor"/>
      </rPr>
      <t xml:space="preserve"> Mērķiem jāatbilst SMART principiem (SMART principi: S – specifiskiem un saprotamiem; M – mērāmiem kvantitatīvi un/vai kvalitatīvi; A – atbilstošiem un sasniedzamiem; R – uz rezultātu orientētiem; T – ar atbilstošu laika termiņu), </t>
    </r>
    <r>
      <rPr>
        <sz val="11"/>
        <color theme="1"/>
        <rFont val="Calibri"/>
        <family val="2"/>
        <scheme val="minor"/>
      </rPr>
      <t xml:space="preserve">jo nenosakot skaidrus mērķus, var radīt situāciju nelietderīgu līdzekļu izlietojumam un pašvaldības resursi tiek tērēti bez konkrēti noteikta rezultāta.
Atbilstoši savām vajadzībām, </t>
    </r>
    <r>
      <rPr>
        <b/>
        <sz val="11"/>
        <color theme="1"/>
        <rFont val="Calibri"/>
        <family val="2"/>
        <scheme val="minor"/>
      </rPr>
      <t xml:space="preserve">katra pašvaldība izlemj tai labākās un atbilstošākās aktivitātes un metodes, </t>
    </r>
    <r>
      <rPr>
        <sz val="11"/>
        <color theme="1"/>
        <rFont val="Calibri"/>
        <family val="2"/>
        <scheme val="minor"/>
      </rPr>
      <t xml:space="preserve">ņemot vērā gan jauniešu vajadzības, gan pašvaldības izmēru, specifiku u.c. faktorus, lai sasniegtu pašvaldības darba ar jaunatni mērķus. Svarīgi atcerēties, ka viens no jaunatnes politikas pamatprincipiem ir līdzdalības princips, un ir jānodrošina jauniešiem iespēju iesaistīties jaunatnes politiku ietekmējošu lēmumu apspriešanā pirms to pieņemšanas. </t>
    </r>
    <r>
      <rPr>
        <b/>
        <sz val="11"/>
        <color theme="1"/>
        <rFont val="Calibri"/>
        <family val="2"/>
        <scheme val="minor"/>
      </rPr>
      <t xml:space="preserve">Ir jānosaka vienu par darba ar jaunatni īstenošanu atbildīgo iestādi vai pašvaldības struktūrvienību. </t>
    </r>
    <r>
      <rPr>
        <sz val="11"/>
        <color theme="1"/>
        <rFont val="Calibri"/>
        <family val="2"/>
        <scheme val="minor"/>
      </rPr>
      <t xml:space="preserve">
</t>
    </r>
    <r>
      <rPr>
        <b/>
        <sz val="11"/>
        <color theme="1"/>
        <rFont val="Calibri"/>
        <family val="2"/>
        <scheme val="minor"/>
      </rPr>
      <t>Reizi gadā jāveic darba ar jaunatni kvalitātes/ efektivitātes un progresa izvērtējums</t>
    </r>
    <r>
      <rPr>
        <sz val="11"/>
        <color theme="1"/>
        <rFont val="Calibri"/>
        <family val="2"/>
        <scheme val="minor"/>
      </rPr>
      <t xml:space="preserve"> un jādefinē sekojošajā gada prioritātes un nepieciešamās aktivitātes. Darba ar jaunatni efektivitātes mērījumi jeb pierādījumos balstīts darbs ar jaunatni ir būtisks šī darba kvalitātes kritērijs – novērtējot sasniegto, iespējams identificēt un definēt mērķtiecīgas aktivitātes vidēja un ilgtermiņa mērķu sasniegšanai.
</t>
    </r>
    <r>
      <rPr>
        <b/>
        <sz val="11"/>
        <color theme="1"/>
        <rFont val="Calibri"/>
        <family val="2"/>
        <scheme val="minor"/>
      </rPr>
      <t xml:space="preserve">Veidojot pašvaldības darba ar jaunatni politikas plānošanas dokumentu, jāņem vērā nacionālā un starptautiskā līmeņa politikas plānošanas dokumenti </t>
    </r>
    <r>
      <rPr>
        <sz val="11"/>
        <color theme="1"/>
        <rFont val="Calibri"/>
        <family val="2"/>
        <scheme val="minor"/>
      </rPr>
      <t xml:space="preserve">un tajā sasniedzamie rādītāji. Pastāv iespēja gan veidot atsevišķu dokumentu, gan integrēt darba ar jaunatni plānošanas dokumentu pašvaldības ilgtermiņa plānošanas dokumentos. Veidojot plānošanas dokumentu jauniešus iesaista sākot ar vajadzību apzināšanu, tālāk kopīgu darbu, domājot par problēmām vai iepazīstinot ar tām, domājot risinājumus un prezentējot jauniešiem gala rezultātus, visbeidzot tos kopā ar jauniešiem izdiskutējot un prezentējot pašvaldības domē.
Kvalitatīva darba ar jaunatni attīstībai un uzturēšanai ir </t>
    </r>
    <r>
      <rPr>
        <b/>
        <sz val="11"/>
        <color theme="1"/>
        <rFont val="Calibri"/>
        <family val="2"/>
        <scheme val="minor"/>
      </rPr>
      <t>svarīgi nodrošināt regulāru finansējumu</t>
    </r>
    <r>
      <rPr>
        <sz val="11"/>
        <color theme="1"/>
        <rFont val="Calibri"/>
        <family val="2"/>
        <scheme val="minor"/>
      </rPr>
      <t>. Regulārs finansējums darbam ar jauniešiem iekļauj gan darbinieku un speciālistu atalgojumu, gan finansējumu darba ar jaunatni aktivitātēm un infrastruktūras uzturēšanai un attīstībai, kā arī finansējumu jauniešu iniciatīvām (piem., jauniešu projektiem) un jauniešu organizācijām un organizācijām, kuras veic darbu ar jaunatni, kurām ir svarīga papildinošā loma darbā ar jaunatni.</t>
    </r>
  </si>
  <si>
    <t>Rādītājs</t>
  </si>
  <si>
    <t>Sasniegtais esošajā gadā</t>
  </si>
  <si>
    <t>Plānotais nākamajā gadā</t>
  </si>
  <si>
    <t>Ja neatbilst, norāda galvenos iemeslus, nepieciešamo atbalstu un nākamos veicamos soļus, lai kritērijs atbilstu.</t>
  </si>
  <si>
    <t>Ja neapkopo, norāda galvenos iemeslus, nepieciešamo atbalstu un nākamos veicamos soļus, lai kritērijs atbilstu.</t>
  </si>
  <si>
    <t>Ja neatbilst, norāda galvenos iemeslus, nepieciešamo atbalstu un nākamos veicamos soļus, lai kritērijs atbilstu</t>
  </si>
  <si>
    <t>Norāda īpatsvaru % no kopējā pašvaldības budžeta.</t>
  </si>
  <si>
    <t>Ja piesaista, norāda EUR.
Ja nepiesaista, norāda galvenos iemeslus, nepieciešamo atbalstu un nākamos veicamos soļus, lai kritērijs atbilstu.</t>
  </si>
  <si>
    <t>Novērtējums (lūdzu, atzīmējiet vienu atbildi)</t>
  </si>
  <si>
    <t>Aprakstīt prioritātes, kuras sakrīt.</t>
  </si>
  <si>
    <t>Apraksta, kuru mērķgrupu vajadzībām piemērots.</t>
  </si>
  <si>
    <t>Apraksts kādā veidā notika jauniešu iesaiste.</t>
  </si>
  <si>
    <t>Ja neveic, norāda galvenos iemeslus, nepieciešamo atbalstu un nākamos veicamos soļus, lai kritērijs atbilstu.</t>
  </si>
  <si>
    <t>Apraksts kā iegūtā informācija iekļauta darba plānos.</t>
  </si>
  <si>
    <t>Ja nav iekļautas, norāda galvenos iemeslus, nepieciešamo atbalstu un nākamos veicamos soļus, lai kritērijs atbilstu.</t>
  </si>
  <si>
    <t>Kopvērtējums par sadaļu kopā:</t>
  </si>
  <si>
    <t>Novērtējums (Lūdzu, izvēlēties vērtējumu no 0 līdz 2)</t>
  </si>
  <si>
    <t>Galveno funkciju apraksts.</t>
  </si>
  <si>
    <t>Galvenās prioritātes.</t>
  </si>
  <si>
    <t>Skaidrojums, kā tiek nodrošināts process.</t>
  </si>
  <si>
    <t>Ja neveic, norāda galvenos iemeslus, nepieciešamo atbalstu un nākamos veicamos soļus, lai kritērijs atbilstu</t>
  </si>
  <si>
    <t>Norāda, kur pieejamas publikācijas.
Ja neveic, norāda galvenos iemeslus, nepieciešamo atbalstu un nākamos veicamos soļus, lai kritērijs atbilstu.</t>
  </si>
  <si>
    <t>Apraksts kuru mērķgrupu vajadzības izzinātas.
Ja neveic, norāda galvenos iemeslus, nepieciešamo atbalstu un nākamos veicamos soļus, lai kritērijs atbilstu.</t>
  </si>
  <si>
    <t>Ja neievēro, norāda galvenos iemeslus, nepieciešamo atbalstu un nākamos veicamos soļus, lai kritērijs atbilstu.</t>
  </si>
  <si>
    <t>Priekšlikumu skaits. Ja neveic, norāda galvenos iemeslus, nepieciešamo atbalstu un nākamos veicamos soļus, lai kritērijs atbilstu.</t>
  </si>
  <si>
    <t>Darbību apraksts.
Ja neveic, norāda galvenos iemeslus, nepieciešamo atbalstu un nākamos veicamos soļus, lai kritērijs atbilstu.</t>
  </si>
  <si>
    <t>Ja nodrošina, norāda EUR. Ja nenodrošina, norāda galvenos iemeslus, nepieciešamo atbalstu un nākamos veicamos soļus, lai kritērijs atbilstu.</t>
  </si>
  <si>
    <t>Ja nodrošina, norāda EUR.
Ja nenodrošina, norāda galvenos iemeslus, nepieciešamo atbalstu un nākamos veicamos soļus, lai kritērijs atbilstu.</t>
  </si>
  <si>
    <t>Ja noslēgti, norāda ar kādām biedrībām.</t>
  </si>
  <si>
    <t xml:space="preserve">Kopvērtējums par sadaļu “Darba ar jaunatni kvalitatīvas un ilgtspējīgas sistēmas izveide un attīstība” kopā:
  </t>
  </si>
  <si>
    <t>•  0 - 10 punkti: Pašvaldībā netiek nodrošināta kvalitatīva un ilgtspējīga darba ar jaunatni sistēma.
•  11 - 21 punkti: Pašvaldībā ir iestrādes darba ar jaunatni sistēmas izveidei un •  0 - 10 punkti: Pašvaldībā netiek nodrošināta kvalitatīva un ilgtspējīga darba ar jaunatni sistēma.
•  11 - 21 punkti: Pašvaldībā ir iestrādes darba ar jaunatni sistēmas izveidei un attīstībai, bet vēl nepieciešami būtiski uzlabojumi. 
•  22-31 punkti: Pašvaldībā ir izveidota darba ar jaunatni sistēma, bet nepieciešami vairāki uzlabojumi kvalitatīvas un ilgtspējīgas sistēmas izveidei un attīstībai.  
•  32-42 punkti: Kopumā pašvaldībā ir izveidota darba ar jaunatni sistēma, bet nepieciešami atsevišķi uzlabojumi kvalitatīvas un ilgtspējīgas sistēmas attīstībai.
•  43-52 punkti: Pašvaldībā tiek nodrošināta kvalitatīva un ilgtspējīga darba ar jaunatni sistēma, pašvaldībai ir iespēja meklēt jaunus apvāršņus un dalīties savā pieredzē ar citām pašvaldībām.</t>
  </si>
  <si>
    <t>Citi labie piemēri/ pieredzes nodošana (ja attiecināms):</t>
  </si>
  <si>
    <t>Ja attiecināms, lūdzu, miniet savas pašvaldības labo praksi, piemēru, kas iespējams netika uzskaitīts kritērijos, ko pašvaldība varētu ieteikt citiem</t>
  </si>
  <si>
    <r>
      <t>Katrā pašvaldībā</t>
    </r>
    <r>
      <rPr>
        <b/>
        <sz val="11"/>
        <color theme="1"/>
        <rFont val="Calibri"/>
        <family val="2"/>
        <scheme val="minor"/>
      </rPr>
      <t xml:space="preserve"> jābūt vienam jaunatnes lietu speciālistam –</t>
    </r>
    <r>
      <rPr>
        <sz val="11"/>
        <color theme="1"/>
        <rFont val="Calibri"/>
        <family val="2"/>
        <scheme val="minor"/>
      </rPr>
      <t xml:space="preserve"> personai, kura plāno un uzrauga darbu ar jaunatni, sadarbojoties ar jaunatnes politikas īstenošanā iesaistītajām personām un institūcijām, tādejādi veidojot un ietekmējot starpnozaru jaunatnes politiku pašvaldībā. Jaunatnes lietu speciālista amata pienākumus nav ieteicams apvienot ar citiem amata pienākumiem pašvaldībā. Jaunatnes lietu speciālista amata apraksta paraugu skatīt pielikumā Nr. 1.
Nosakot nepieciešamo jaunatnes darbinieku skaitu, pašvaldībai būtu jāņem vērā, ka darba ar jaunatni pakalpojumiem jābūt pieejamiem visiem pašvaldības jauniešiem, attiecīgi, jāņem vērā teritorijas platība, jauniešu skaits katrā pašvaldības apdzīvotajā vietā, publiskā transporta pieejamība, kā arī infrastruktūras  un jaunatnes darbinieku kapacitāte. Jaunatnes darbinieka un jaunatnes lietu speciālista pienākumi nav apvienojami, jo</t>
    </r>
    <r>
      <rPr>
        <b/>
        <sz val="11"/>
        <color theme="1"/>
        <rFont val="Calibri"/>
        <family val="2"/>
        <scheme val="minor"/>
      </rPr>
      <t xml:space="preserve"> jaunatnes lietu speciālista darbības joma ir jaunatnes politikas plānošana, veidošana un koordinēšana, bet jaunatnes darbinieka darbības joma ir ikdienas praktiskais darbs ar jauniešiem jeb politikas ieviešana.</t>
    </r>
    <r>
      <rPr>
        <sz val="11"/>
        <color theme="1"/>
        <rFont val="Calibri"/>
        <family val="2"/>
        <scheme val="minor"/>
      </rPr>
      <t xml:space="preserve">
Būtiski izprast, ka </t>
    </r>
    <r>
      <rPr>
        <b/>
        <sz val="11"/>
        <color theme="1"/>
        <rFont val="Calibri"/>
        <family val="2"/>
        <scheme val="minor"/>
      </rPr>
      <t>jaunatnes darbinieki var būt arī no jaunatnes organizācijām vai organizācijām</t>
    </r>
    <r>
      <rPr>
        <sz val="11"/>
        <color theme="1"/>
        <rFont val="Calibri"/>
        <family val="2"/>
        <scheme val="minor"/>
      </rPr>
      <t>, kas veic darbu ar jaunatni. Tāpat ir iespēja iesaistīt brīvprātīgos jaunatnes darbiniekus darba ar jaunatni veikšanā.</t>
    </r>
  </si>
  <si>
    <t>Ja neatbilst un pašvaldība izmanto citu mēnešalgu grupu vai saimi, tad norāda, kuru.</t>
  </si>
  <si>
    <t>Norāda mācību gadu.
Ja nav, norāda galvenos iemeslus, nepieciešamo atbalstu un nākamos veicamos soļus, lai kritērijs atbilstu.</t>
  </si>
  <si>
    <t>Norāda galvenos JD pienākumus.
Ja nav, norāda galvenos iemeslus, nepieciešamo atbalstu un nākamos veicamos soļus, lai kritērijs atbilstu.</t>
  </si>
  <si>
    <t>Norāda galvenos JLS pienākumus.
Ja nav, norāda galvenos iemeslus, nepieciešamo atbalstu un nākamos veicamos soļus, lai kritērijs atbilstu.</t>
  </si>
  <si>
    <t>Norāda kādās darba grupās JLS tiek iesaistīts.</t>
  </si>
  <si>
    <t>Norāda kādus apbalvojumus.</t>
  </si>
  <si>
    <t>Ja neatbilst nevienai kategorijai, norāda galvenos iemeslus, nepieciešamo atbalstu un nākamos veicamos soļus, lai kritērijs atbilstu.</t>
  </si>
  <si>
    <t>Norāda JD specializācijas.</t>
  </si>
  <si>
    <t>Ja nav, norāda galvenos iemeslus, nepieciešamo atbalstu un nākamos veicamos soļus, lai kritērijs atbilstu.</t>
  </si>
  <si>
    <t>Norāda JD skaitu no NVO.</t>
  </si>
  <si>
    <t>Apmeklēto mācību skaits un tēmas.</t>
  </si>
  <si>
    <t>Norāda JLS un JD skaitu, kuri mācības apmeklējuši.</t>
  </si>
  <si>
    <t>Norāda JLS un JD skaitu, kuri piedalījušies.</t>
  </si>
  <si>
    <t>Norāda kādas metodes apgūtas un kā tās palīdzējušas uzlabot darbu ar jaunatni.</t>
  </si>
  <si>
    <t>Atbalsta apraksts.</t>
  </si>
  <si>
    <t>Norāda, kāda veida un kas ir nodrošinātājs.</t>
  </si>
  <si>
    <t>Veikto darbību apraksts.</t>
  </si>
  <si>
    <t xml:space="preserve">Kopvērtējums par sadaļu “Darbā ar jaunatni iesaistītais personāls” kopā:
  </t>
  </si>
  <si>
    <t xml:space="preserve">•  0 - 7 punkti: Pašvaldībā netiek nodrošināta darbā ar jaunatni iesaistītā personāla kvalitāte.
•  8 - 14 punkti: Pašvaldībā ir iestrādes darbā ar jaunatni iesaistītā personāla kvalitātē, bet vēl nepieciešami būtiski uzlabojumi. 
•  15 - 22 punkti: Pašvaldībā ir nodrošināts darbā ar jaunatni iesaistītais personāls, bet nepieciešami vairāki uzlabojumi personāla attīstībā.  
•  23 - 29 punkti: Kopumā pašvaldībā ir nodrošināts darbā ar jaunatni iesaistītais personāls, bet nepieciešami atsevišķi uzlabojumi personāla attīstībā.  
•  30 - 36 punkti: Pašvaldībā tiek nodrošināts kvalitatīvs darbā ar jaunatni iesaistītais personāls, pašvaldībai ir iespēja meklēt jaunus apvāršņus un dalīties savā pieredzē ar citām pašvaldībām.
</t>
  </si>
  <si>
    <t xml:space="preserve">Pašvaldība jauniešu līdzdalību veicina dažādos veidos:
●	izveidojot jauniešu centru, kura mērķis ir veicināt pašvaldības jauniešu iniciatīvas, līdzdalību lēmumu pieņemšanā un sabiedriskajā dzīvē. Jauniešu centra un/ vai konkrētu telpu un aprīkojuma pieejamība jauniešu iniciatīvām un jauniešu organizācijām ir izšķiroši būtiska darba ar jaunatni sekmīguma nodrošināšanai. Pašvaldības jauniešu centra pamatuzdevumi noteikti Jaunatnes likumā. Svarīgi, ka šāda vieta ir arī pilsētas apkaimēs vai novada pagastos, ne tikai pilsētas/ novada centrā. 
Šī pašvērtējuma rīka kontekstā jauniešu centrs ir saprotams kā pašvaldības iestāde vai pašvaldības iestādes struktūrvienība, kas veic darbu ar jaunatni atbilstoši pamatuzdevumiem un pamatprincipiem darbā ar jaunatni. Jauniešu centrs darbojas vismaz 5 dienas nedēļā, t.sk. vismaz vienā nedēļas nogales dienā, visas pašvaldības jauniešiem pieejamā laikā. Centrā ir nodarbinātas vismaz divas darbā ar jaunatni iesaistītās personas. Centra darbībai ir konkrēti mērķi un/ vai atbalsts neformālās izglītības mācību procesam un jauniešu personīgai attīstībai.
Šī pašvērtējuma rīka kontekstā jauniešu telpas ir saprotams kā vieta, kur tiek veicināta jauniešu iniciatīva, pašorganizēšanās un līdzdalība un ir noteikts konkrēts visas pašvaldības jauniešu aktivitātēm pieejams laiks. Šādas telpas var atrasties pašvaldības kultūras namā, dienas centrā, sporta centrā, kopienas centrā u.c.
●	Izveidojot jauniešu domi, kas sekmē pašvaldības jauniešu sadarbību, pieredzes apmaiņu un iniciatīvas darbā ar jaunatni. Tās sastāvā iekļauj izglītojamo pašpārvalžu, jauniešu iniciatīvu grupu un jaunatnes organizāciju pārstāvjus. Svarīgi, ka jauniešu dome pilnvērtīgi iesaistās pašvaldības jauniešu jautājumu risināšanā un līdzdalība nav formāla vai domes darbība tikai izklaidējoša. Pašvaldības jauniešu domes pamatuzdevumi noteikti Jaunatnes likumā;
●	izveidojot jaunatnes lietu konsultatīvo komisiju (vai citu sadarbības mehānismu) - veicina pašvaldības darba ar jaunatni plānošanu un īstenošanu, kā arī jauniešu līdzdalību lēmumu pieņemšanā. Pašvaldības jaunatnes lietu konsultatīvās komisijas pamatuzdevumi noteikti Jaunatnes likumā. Jaunatnes lietu konsultatīvā komisija tiek veidota, lai vairākas iesaistītās puses varētu nākt kopā un veidot pēc iespējas atbilstošāku jaunatnes politiku pašvaldībā, piemēram, veidojot attīstības plānošanas dokumentu vai rosinot konkrētas izmaiņas. Jaunatnes politikā ir starpnozaru politika un kopdarbošanās ļauj saskatīt jaunus virzienus jomas attīstībai.
●	Iesaistot jauniešus no 16 gadu vecuma iedzīvotāju padomēs, aicinot parakstīt kolektīvos iesniegumus un ļaujot iesniegt un balsot par līdzdalības budžeta projektu idejām. Šīs funkcijas atrunātas Pašvaldību likumā.
Arī jaunatnes organizācijas un organizācijas, kas veic darbu ar jaunatni, ir daļa no līdzdalības mehānisma, ja tās palīdz veicināt jauniešu līdzdalības aktivitātēs, jauniešu priekšlikumu, ideju sniegšanu pašvaldībai un iesaistīšanos pašvaldības darba ar jaunatni aktivitātēs. Piemēram, organizācijai tiek deleģēts jauniešu iniciatīvu konkurss, mentoru tīkls vai brīvprātīgā darba koordinēšana. 
Pašvaldība var noteikt arī citu veidu, kā nodrošināt jauniešu līdzdalību lēmumu pieņemšanā, jauniešu iniciatīvu un jauniešiem paredzētu pasākumu īstenošanai. 
Darbam ar jaunatni ir jābūt vērstam uz visiem jauniešiem, tostarp tiem, kuri ir mazāk iesaistīti sabiedrībā un/vai kuriem ir mazāk iespēju, un/vai kuru pilnīga politiskā un sociālā līdzdalība ir apdraudēta individuālu vai strukturālu trūkumu vai diskriminācijas dēļ . Pašvaldība veic mērķtiecīgu darbu ar jaunatni, lai veicinātu jauniešu ar ierobežotām iespējām iesaisti darba ar jaunatni aktivitātēs. 
Jaunieši ar ierobežotām iespējam ir jaunieši ar fizisku vai garīgu invaliditāti; mācīšanās grūtībām; ekonomiskiem šķēršļiem (zems dzīves līmenis, maznodrošinātie, bezpajumtnieki, ilgstošie bezdarbnieki, parādnieki, u.c.); kultūru atšķirībām (imigranti, bēgļi, etniskās minoritātes, jaunieši ar grūtībām kultūrā un valodas apgūšanā, u.c.); veselības problēmām (jaunieši ar hroniskām vai smagām saslimšanām vai psihiatriskiem traucējumiem, u.c.); sociāliem šķēršļiem (kas saskaras ar vecuma, dzimuma, etniskās piederības, seksuālās orientācijas izraisītu diskrimināciju, kam ir anti-sociāla vai riskanta uzvedība, kā arī vientuļie vecāki, bāreņi, bijušie ieslodzītie, vielu un procesu atkarīgie, u.c.) un ģeogrāfiskiem šķēršļiem (jaunieši no ļoti attāliem lauku reģioniem, lauku jaunieši, jaunieši, kuriem ir ierobežotas pakalpojumu iespējas, u.c.).
</t>
  </si>
  <si>
    <t>Norāda centru skaitu.
Ja nav, norāda galvenos iemeslus, nepieciešamo atbalstu un nākamos veicamos soļus, lai kritērijs atbilstu.</t>
  </si>
  <si>
    <t>Norāda iesniegumu skaitu.
Ja nesniedz, norāda galvenos iemeslus, nepieciešamo atbalstu un nākamos veicamos soļus, lai kritērijs atbilstu.</t>
  </si>
  <si>
    <t>Norāda jauniešu skaitu.
Ja neiesaistās, norāda galvenos iemeslus, nepieciešamo atbalstu un nākamos veicamos soļus, lai kritērijs atbilstu.</t>
  </si>
  <si>
    <t>Norāda atbalstīto iniciatīvu skaitu.
Ja līdzdalības budžets netiek izlietots, norāda galvenos iemeslus, nepieciešamo atbalstu un nākamos veicamos soļus, lai kritērijs atbilstu.</t>
  </si>
  <si>
    <t>Norāda jauniešu skaitu.
Ja nav, norāda galvenos iemeslus, nepieciešamo atbalstu un nākamos veicamos soļus, lai kritērijs atbilstu.</t>
  </si>
  <si>
    <t>Norāda vietu skaitu.
Ja nav, norāda galvenos iemeslus, nepieciešamo atbalstu un nākamos veicamos soļus, lai kritērijs atbilstu.</t>
  </si>
  <si>
    <t>Nolikums vai gada plāns.</t>
  </si>
  <si>
    <t>a)	īsteno neformālās izglītības pasākumus, projektus un programmas;</t>
  </si>
  <si>
    <t>b)	iesaista jauniešus jaunatnes organizācijās vai jauniešu iniciatīvu grupās;</t>
  </si>
  <si>
    <t>c) iesaista jauniešus brīvprātīgajā darbā;</t>
  </si>
  <si>
    <t>d)	iekļauj jauniešus ar ierobežotām iespējām vienaudžu vidē;</t>
  </si>
  <si>
    <t>e)	nodrošina starpkultūru dialogu jauniešu mērķauditorijā;</t>
  </si>
  <si>
    <t>f)	nodrošina konsultācijas jauniešiem par viņiem aktuālām tēmām;</t>
  </si>
  <si>
    <t>g)	iesaista jauniešus pašvaldības darbā ar jaunatni un tā ietvaros organizētajos pasākumos, projektos un programmās;</t>
  </si>
  <si>
    <t>h)	veic citus uzdevumus atbilstoši pašvaldības kompetencei jaunatnes politikas nozarē</t>
  </si>
  <si>
    <t>Sistēmas apraksts, kā tiek nodrošināta telpu pieejamība.</t>
  </si>
  <si>
    <t>Norāda, kādus citus uzdevumus īsteno.</t>
  </si>
  <si>
    <t>Galveno aktivitāšu apraksts.</t>
  </si>
  <si>
    <t xml:space="preserve">a)	piedalās jauniešu interešu un vajadzību izpētē un analizēšanā, </t>
  </si>
  <si>
    <t>b)	izstrādā priekšlikumus pašvaldības jauniešu dzīves kvalitātes uzlabošanai;</t>
  </si>
  <si>
    <t>c)	veicina pašvaldības jauniešu sadarbību un pieredzes apmaiņu;</t>
  </si>
  <si>
    <t>d)	veicina pašvaldības jauniešu sadarbību un pieredzes apmaiņu;</t>
  </si>
  <si>
    <t>e)	līdzdarbojas pašvaldības organizētajos pasākumos;</t>
  </si>
  <si>
    <t>f)	izplata informāciju par jauniešiem piedāvātajām iespējām;</t>
  </si>
  <si>
    <t>g)	 iesaistās pašvaldības darbā ar jaunatni un tā ietvaros organizētajos pasākumos, projektos un programmās.</t>
  </si>
  <si>
    <t>Vērā ņemto priekšlikumu skaits.</t>
  </si>
  <si>
    <t>Publiskās informācijas avoti.</t>
  </si>
  <si>
    <t>Minēt aktivitātes, ko pašvaldība veic.</t>
  </si>
  <si>
    <t>Uzskaitījums, kas darbojas.</t>
  </si>
  <si>
    <t>Aktivitāšu uzskaitījums.</t>
  </si>
  <si>
    <t>Veiktie pasākumi.</t>
  </si>
  <si>
    <t>Īstenotie projekti pēdējā gada laikā.</t>
  </si>
  <si>
    <t xml:space="preserve">Kopvērtējums par sadaļu “Jauniešu līdzdalības veicināšana” kopā:
  </t>
  </si>
  <si>
    <t>• 0-16 punkti: Pašvaldībā netiek nodrošināta jauniešu līdzdalības veicināšana.
• 17-31 punkti:  Pašvaldībā ir iestrādes, lai veicinātu jauniešu līdzdalības iespējas, bet vēl nepieciešami būtiski uzlabojumi.
• 32-47 punkti: Pašvaldībā tiek nodrošināta jauniešu līdzdalības veicināšana nelielos apmēros, bet nepieciešami vairāki uzlabojumi.
• 48-62 punkti: Kopumā pašvaldībā tiek nodrošināta jauniešu līdzdalības veicināšana, bet nepieciešami atsevišķi uzlabojumi.
• 63-78 punkti:  Pašvaldībā tiek nodrošināta kvalitatīva jauniešu līdzdalības veicināšana, pašvaldībai ir iespēja meklēt jaunus apvāršņus un dalīties savā pieredzē ar citām pašvaldībām.</t>
  </si>
  <si>
    <t>4. Darba ar jaunatni īstenošana</t>
  </si>
  <si>
    <t>Saņemto apliecinājumu skaits.</t>
  </si>
  <si>
    <t>Norāda skaitu un veidus.</t>
  </si>
  <si>
    <t>Norāda saiti.
Ja nav, norāda galvenos iemeslus, nepieciešamo atbalstu un nākamos veicamos soļus, lai kritērijs atbilstu.</t>
  </si>
  <si>
    <t>Sociālo tīklu uzskaitījums.</t>
  </si>
  <si>
    <t>Aktivitāšu apraksts.</t>
  </si>
  <si>
    <t>Netiek vērtēts</t>
  </si>
  <si>
    <t>Norāda kādus.</t>
  </si>
  <si>
    <t>Norāda biežumu.</t>
  </si>
  <si>
    <t>Norāda kādus</t>
  </si>
  <si>
    <t>Norāda kādas.</t>
  </si>
  <si>
    <t>Aktivitāšu apraksts un iesaistītās jauniešu grupas.</t>
  </si>
  <si>
    <t>Nodrošinātā atbalsta apraksts.</t>
  </si>
  <si>
    <t>Darbību apraksts.</t>
  </si>
  <si>
    <t>Izvērtējuma apraksts.</t>
  </si>
  <si>
    <t>Pasākumu apraksts.</t>
  </si>
  <si>
    <t>Kopvērtējums par sadaļu “Darba ar jaunatni īstenošana” kopā:</t>
  </si>
  <si>
    <t>• 0-20 punkti: Pašvaldībā netiek nodrošināta kvalitatīva darba ar jaunatni īstenošana.
•  21-41 punkti: Pašvaldībā ir iestrādes, lai veicinātu kvalitatīvu darba ar jaunatni īstenošanu, bet vēl nepieciešami būtiski uzlabojumi.
•  42-61 punkti: Pašvaldībā tiek nodrošināta kvalitatīva darba ar jaunatni īstenošana nelielos apmēros, bet nepieciešami vairāki uzlabojumi.
•  62-82 punkti: Kopumā pašvaldībā tiek nodrošināta kvalitatīva darba ar jaunatni īstenošana, bet nepieciešami atsevišķi uzlabojumi.
•  83-102 punkti: Pašvaldībā tiek nodrošināta kvalitatīva darba ar jaunatni īstenošana, pašvaldībai ir iespēja meklēt jaunus apvāršņus un dalīties savā pieredzē ar citām pašvaldībām.</t>
  </si>
  <si>
    <r>
      <t xml:space="preserve">Veicot pašvērtējumu, pašvaldības speciālisti novērtē konkrēto rādītāju un </t>
    </r>
    <r>
      <rPr>
        <u/>
        <sz val="11"/>
        <color theme="1"/>
        <rFont val="Calibri"/>
        <family val="2"/>
        <scheme val="minor"/>
      </rPr>
      <t>sadaļas beigās iegūto punktu skaits liecinās par pašvaldības esošo situāciju.</t>
    </r>
    <r>
      <rPr>
        <sz val="11"/>
        <color theme="1"/>
        <rFont val="Calibri"/>
        <family val="2"/>
        <scheme val="minor"/>
      </rPr>
      <t xml:space="preserve"> Pašvērtējuma rīkā kritēriji ir sadalīti atbilstības un kvalitātes kritērijos. Punktu skala un skaidrojums atrodami zem katras sadaļas atsevišķi. Pašvērtējuma rīkā iekļautas šādas sadaļas: 
1.	Darba ar jaunatni kvalitatīvas un ilgtspējīgas sistēmas izveide un attīstība.
2.	Darbā ar jaunatni iesaistītais personāls.
3.	Jauniešu līdzdalības veicināšana.
4.	Darba ar jaunatni īstenošana.</t>
    </r>
  </si>
  <si>
    <t>Pamatuzdevumi darbā ar jaunatni ir aprakstīti Jaunatnes likumā, savukārt Eiropas hartā darbam ar jaunatni vietējā līmenī noteikti pamatprincipi darbā ar jaunatni. (https://jaunatne.gov.lv/wp-content/uploads/2020/07/EiropasHarta-parlikt-ne-maketu.pdf)
Bez pamatprincipiem pastāv citi faktori, kas ir ārkārtīgi svarīgi veiksmīgam darbam ar jauniešiem, piemēram,: 
●	drošība – jauniešiem ir jājūtas drošiem, ja viņi vēlas iesaistīties darba ar jaunatni aktivitātēs; 
●	pieejamība – darba ar jaunatni aktivitātēm ir jābūt pieejamām visiem jauniešiem; 
●	elastība – darbam ar jaunatni nevajadzētu kļūt tik birokrātiskam, ka tas nespēj reaģēt uz jauniešu mainīgajām vajadzībām un interesēm;
●	izaicinājumi – lai jaunieši apzinātos nezināmās iespējas un paplašinātu savu redzesloku.    (JŪSU CEĻVEDIS, veicinot darba ar jaunatni kvalitāti, 31.lpp. https://jaunatne.gov.lv/wp-content/uploads/2020/07/pasvaldibu_gramata_a4_210x297mm_preview.pdf?fbclid=IwAR0ocwgureUs132_QuN3QgE78gw2Kp4WoN0Awgs6l0TBFci6z9pwCU6ftco)
Darba ar jaunatni īstenošanai ir dažādi veidi un metodes, kuras pašvaldība izvēlas atbilstoši savai specifikai un vajadzībām, paturot prātā, ka darbs ar jaunatni vērsts uz visu pašvaldības jauniešu iekļaušanu un vienlīdzīgu iespēju nodrošināšanu visiem jauniešiem.  Darbs ar jaunatni tiek veikts dažādos veidos un apstākļos. Visizplatītākie darba ar jaunatni veidi ir -- jauniešu centri; jauniešu organizācijas un organizācijas, kas īsteno darbu ar jaunatni; jauniešu projekti; neformālas jauniešu grupas; digitālais darbs ar jaunatni, mobilais darbs ar jaunatni, ielu darbs ar jaunatni; jauniešu nometnes; jauniešu informēšana un jauniešu kustības. (JŪSU CEĻVEDIS, veicinot darba ar jaunatni kvalitāti, 82.lpp. https://jaunatne.gov.lv/wp-content/uploads/2020/07/pasvaldibu_gramata_a4_210x297mm_preview.pdf?fbclid=IwAR0ocwgureUs132_QuN3QgE78gw2Kp4WoN0Awgs6l0TBFci6z9pwCU6ftco )
Darba ar jaunatni aktivitātes galvenokārt definē tās vispārīgie mērķi vai nolūks. Brīvā laika aktivitātes, kas ir jautras un atraktīvas, bez mērķa panākt jauniešu personīgo un sociālo attīstību – NAV darbs ar jaunatni. Protams, šādos apstākļos, tāpat kā jebkuros citos, var norisināties neformāla mācīšanās, taču tas nav šo aktivitāšu mērķis, tādējādi tas nav darbs ar jaunatni. Arī jauniešiem nodrošinātās telpas (jauniešu centri, iniciatīvu centri u.c.) bez jebkādiem mērķiem vai atbalstu neformālam mācību procesam un personīgai attīstībai, arī nav darbs ar jaunatni pats par sevi.
Robeža starp darbu ar jaunatni un sociālo darbu – darbam ar jaunatni bieži vien ir mērķi attiecībā uz prevenciju un sociālo integrāciju. Šie ir arī sociālā darba uzdevumi, taču, ja vien jaunieši piedalās brīvprātīgi un mērķis ir personīgā un sociālā attīstība, tas joprojām ir darbs ar jaunatni. Ja tiek paveikts tas pats darbs, taču jauniešiem ir pienākums tajā piedalīties, tas ir sociālais darbs.</t>
  </si>
  <si>
    <r>
      <t xml:space="preserve">2. Darbā ar jaunatni iesaistītais personāls </t>
    </r>
    <r>
      <rPr>
        <sz val="12"/>
        <color theme="1"/>
        <rFont val="Calibri"/>
        <family val="2"/>
        <scheme val="minor"/>
      </rPr>
      <t xml:space="preserve"> 
(Darba ar jaunatni iesaistītā personāla individuālajam personīgam novērtējumam, aicinām izmantot ERASMUS+ stratēģiskās partnerības “Europe Goes Local” izveidotu rīku “Changemakers KIT”. Pieejams šeit: https://www.europegoeslocal.eu/changemakerskit/youth-workers/)</t>
    </r>
  </si>
  <si>
    <t>Termins</t>
  </si>
  <si>
    <t>Definīcija</t>
  </si>
  <si>
    <t>Brīvprātīgais darbs</t>
  </si>
  <si>
    <t>Darbs ar jaunatni</t>
  </si>
  <si>
    <t>Digitālais darbs</t>
  </si>
  <si>
    <t>Eiropas jaunatnes dialogs</t>
  </si>
  <si>
    <t>Formālā mācīšanās</t>
  </si>
  <si>
    <t>Iedzīvotāju padomes</t>
  </si>
  <si>
    <t>Ielu darbs ar jauniešiem</t>
  </si>
  <si>
    <t>Ielu jaunietis</t>
  </si>
  <si>
    <t>Ikdienējā mācīšanās</t>
  </si>
  <si>
    <t>Interešu aizstāvība</t>
  </si>
  <si>
    <t>Jaunatne</t>
  </si>
  <si>
    <t>Jaunatnes darbinieka profesionālās kvalifikācijas prasības</t>
  </si>
  <si>
    <t>Jaunatnes darbinieks</t>
  </si>
  <si>
    <t>Jaunatnes lietu konsultatīvā komisija</t>
  </si>
  <si>
    <t>Jaunatnes lietu speciālists</t>
  </si>
  <si>
    <t>Jaunatnes organizācija</t>
  </si>
  <si>
    <t>Jaunatnes politika</t>
  </si>
  <si>
    <t>Jaunatnes politikas un darba ar jaunatni monitorings</t>
  </si>
  <si>
    <t>Jaunieši ar ierobežotām iespējām</t>
  </si>
  <si>
    <t>Jauniešu centrs</t>
  </si>
  <si>
    <t>Jauniešu dome</t>
  </si>
  <si>
    <t>Jauniešu iniciatīva</t>
  </si>
  <si>
    <t>Jauniešu projekts</t>
  </si>
  <si>
    <t>Jaunietis</t>
  </si>
  <si>
    <t>Persona vecumā no 13 līdz 25 gadiem ieskaitot.</t>
  </si>
  <si>
    <t>Kafija ar politiķiem</t>
  </si>
  <si>
    <t>Kolektīvais iesniegums</t>
  </si>
  <si>
    <t>Kompetence</t>
  </si>
  <si>
    <t>Līdzdalība</t>
  </si>
  <si>
    <t>Līdzdalības budžets</t>
  </si>
  <si>
    <t>Mentorings</t>
  </si>
  <si>
    <t>Mentors</t>
  </si>
  <si>
    <t>Metode</t>
  </si>
  <si>
    <t>Mobilais darbs ar jauniešiem</t>
  </si>
  <si>
    <t>Mobilais jaunatnes darbinieks</t>
  </si>
  <si>
    <t>Mūžizglītība</t>
  </si>
  <si>
    <t>NEET jaunietis</t>
  </si>
  <si>
    <t>Neformālā mācīšanās</t>
  </si>
  <si>
    <t xml:space="preserve">organizēts un uz labas gribas pamata veikts fiziskās personas fizisks vai intelektuāls bezatlīdzības darbs sabiedrības labā. Brīvprātīgajam darbam jābūt saturīgam, tādam, kas veicējam sniedz vērtīgas iemaņas vai vismaz gandarījumu. </t>
  </si>
  <si>
    <t>uz jauniešiem orientēts plānotu praktisku pasākumu kopums, kas nodrošina jaunatnes politikas īstenošanu, jauniešu vērtīborientācijas veidošanos un vispārcilvēcisko vērtību nostiprināšanos.</t>
  </si>
  <si>
    <t>proaktīvi izmantot digitālos plašsaziņas līdzekļus un tehnoloģijas darbā ar jaunatni. Digitālie plašsaziņas līdzekļi un tehnoloģijas var tikt izmantoti gan kā rīks, gan kā aktivitāte, gan kā saturs darbā ar jaunatni. Digitālais darbs ar jaunatni nav metode; to var iekļaut jebkurā darba ar jaunatni formā, tā mērķi neatšķiras no darba ar jaunatni vispārīgajiem mērķiem.  Digitālais darbs ar jaunatni var tikt īstenots gan klātienes, gan virtuālās aktivitātēs (vai abos). Digitālā darba ar jaunatni pamatā saglabājas tie paši ētikas principi un vērtības, kas ir noteikti darbā ar jaunatni.</t>
  </si>
  <si>
    <t>dialogs starp jauniešiem un lēmumu pieņēmējiem. Tas ir instruments, kas nodrošina jaunatnes politikas atbilstību jauniešu aktuālajām vajadzībām visā Eiropā, un process, kas sniedz iespēju jauniešiem iesaistīties politikas veidošanā par jautājumiem, kas ietekmē pašus jauniešus.</t>
  </si>
  <si>
    <t xml:space="preserve">mācīšanās, kas notiek vispārīgās izglītības, sākotnējās profesionālās apmācības un augstākās izglītības sistēmās. </t>
  </si>
  <si>
    <t>konsultatīvas pašvaldības institūcijas, kurās var iesaistīties jaunieši no 16 gadu vecuma, lai nodrošinātu vietējo kopienu iedzīvotāju interešu pārstāvību un pašvaldības teritorijas attīstību, veicinot iedzīvotāju savstarpējo sadarbību un saskaņotu rīcību kopējam labumam.</t>
  </si>
  <si>
    <t>darba ar jaunatni veids, kas tiek veikts jauniešu teritorijā, turklāt darbinieki respektē šajā vidē pieņemtās normas, neuzspiež savu viedokli, nekoriģē, nelabo, nelasa morāli par nepieciešamību mainīt dzīvesveidu. Tā vietā viņi informē par citām iespējām, var informēt par loģiskajām sekām kādai rīcībai, bet pamatā piedāvā atbalstu.</t>
  </si>
  <si>
    <t>mācīšanās, kas notiek ikdienā saistībā ar darbu, ģimenes dzīvi vai brīvo laiku, un tā nav organizēta vai strukturēta mērķu, laika vai mācīšanās atbalsta ziņā.</t>
  </si>
  <si>
    <t xml:space="preserve"> jaunietis, kas lielāko dienas daļu pavada uz ielas. Ielu jaunieši parasti ir mobila grupa, kura dzīvo savu ielas dzīvi, laiku pa laikam mainot gan mājokli, gan dzīves veidu, un kurai iela ir galvenā socializācijas vieta. Ielu vide šiem jauniešiem ir kļuvusi par ierasto brīvā laika pavadīšanas vidi. Mājās ielu jaunieši pārnāk lai pārnakšņotu, taču nereti šie jaunieši arī nakšņo uz ielas, pamestās ēkās, pie draugiem vai paziņām.</t>
  </si>
  <si>
    <t>caurskatāma viedokļu apmaiņa, kurā iesaistās trīs sabiedrības grupas: pilsoniskā sabiedrība, privātais un publiskais sektors, kas sanākuši kopā, lai atklāti īstenotu savas intereses atbilstošos politiskos lēmumos.</t>
  </si>
  <si>
    <t>demogrāfiskā iedzīvotāju grupa no 13 līdz 25 gadiem.</t>
  </si>
  <si>
    <t>nosaka jaunatnes darbiniekam nepieciešamās zināšanas, prasmes, attieksmes, profesionālās kompetences, kas nepieciešamas darba uzdevumu veikšanai.</t>
  </si>
  <si>
    <t>persona, kas veic darbu ar jaunatni, iesaistot jauniešus darba ar jaunatni īstenošanā un izvērtēšanā; nodrošina aktivitātes un brīvā laika pavadīšanas iespējas jauniešiem vietējā līmenī; līdzdarbojas starptautisku pasākumu un projektu īstenošanā, konsultē jauniešus par viņiem aktuālajām tēmām; nodrošina informācijas pieejamību un apriti par jaunatnes politikas jautājumiem.</t>
  </si>
  <si>
    <t>pašvaldības domes apstiprināts līdzdalības mehānisms vietējā līmenī, kas veicina pašvaldības darba ar jaunatni plānošanu un īstenošanu, kā arī jauniešu līdzdalību lēmumu pieņemšanā.</t>
  </si>
  <si>
    <t>persona, kas plāno, veic un koordinē darbu ar jaunatni. Jaunatnes lietu speciālists sadarbojas ar jaunatnes politikas īstenošanā iesaistītajām personām, izstrādā priekšlikumus jaunatnes politikas pilnveidei, īsteno un koordinē informatīvus un izglītojošus pasākumus, projektus un programmas jaunatnes politikas jomā, sekmē jauniešu pilsonisko audzināšanu, veicina jauniešu brīvprātīgo darbu un līdzdalību lēmumu pieņemšanā un sabiedriskajā dzīvē, konsultē jauniešus jaunatnes politikas jomā, tajā skaitā par pasākumu, projektu un programmu izstrādi un īstenošanu, kā arī veicina jauniešu personības attīstību.</t>
  </si>
  <si>
    <t>biedrību un nodibinājumu reģistrā reģistrēta un jaunatnes organizāciju sarakstā ierakstīta biedrība.</t>
  </si>
  <si>
    <t>visās valsts politikas jomās īstenojamu mērķtiecīgu darbību kopums, kas veicina jauniešu pilnvērtīgu un vispusīgu attīstību, iekļaušanos sabiedrībā un dzīves kvalitātes uzlabošanos. Jaunatnes politiku pašvaldībās jāveido skatoties uz dažādām jomām ne tikai darba ar jaunatni aspektā.</t>
  </si>
  <si>
    <t>nodrošina iesaistītās un ieinteresētās puses ar uzticamiem datiem un informāciju par jauniešiem kā sociāli demogrāfisko mērķgrupu, par jaunatnes politikas īstenošanas, kā arī darba ar jaunatni esošo situāciju. Tas dod iespēju novērot izmaiņas, kas notiek līdz ar jaunatnes politikas, kā arī  darba ar jaunatni īstenošanu valsts, reģionālā, pašvaldības līmenī un palīdz izvērtēt iepriekš plānoto politikas rezultātu sasniegšanas tendences. Rezultāti palīdz ne tikai iegūt datus politikas ietekmes analīzei, bet arī ļauj secināt, kādus darba virzienus un mērķus nākamajā politikas plānošanas posmā jāuzskata par  prioritāriem.</t>
  </si>
  <si>
    <t>jaunieši ar fizisku vai garīgu invaliditāti; jaunieši, kuriem ir mācīšanās grūtības; jaunieši, kuriem ir ekonomiskie šķēršļi (zems dzīves līmenis, maznodrošinātie, bezpajumtnieki, ilgstošie bezdarbnieki, parādnieki); jaunieši ar kultūru atšķirībām (imigranti, bēgļi, etniskās minoritātes, jaunieši ar grūtībām kultūrā un valodas apgūšanā);  jaunieši ar veselības problēmām (kuriem ir hroniskās saslimšanas, smagas saslimšanas vai psihiatriski traucējumi); jaunieši, kuriem ir sociālie šķēršļi (dzimuma, etniskās, seksuālās, invaliditātes diskriminācija, anti-sociāla vai riskanta uzvedība, vientuļie vecāki, bāreņi, bijušie ieslodzītie, vielu un procesu atkarīgie); jaunieši, kuriem ir ģeogrāfiskie šķēršļi (jaunieši no ļoti attāliem lauku reģioniem, lauku jaunieši, jaunieši, kuriem ir ierobežotas pakalpojumu iespējas).</t>
  </si>
  <si>
    <t>pašvaldības iestāde vai struktūrvienība, kuras mērķis ir veicināt pašvaldības jauniešu iniciatīvas, līdzdalību lēmumu pieņemšanā un sabiedriskajā dzīvē. Tā ir vieta, kur jauniešiem tiek izveidota draudzīga, atvērta un atbalstoša vide, tiek piedāvātas iespējas kopīgi plānot brīvā laika lietderīgu pavadīšanu, iegūt aktuālu informāciju un palīdzību dažādās dzīves situācijās, arī saistībā ar projektu izstrādi un īstenošanu, konfliktu risināšanu u.c.</t>
  </si>
  <si>
    <t>viens no jauniešu līdzdalības veidiem pašvaldībā, kas sekmē pašvaldības jauniešu sadarbību, jauniešu līdzdalību pašvaldības lēmumu pieņemšanas procesā, pieredzes apmaiņu un iniciatīvas. Jauniešu domes sastāvā iekļauj izglītojamo pašpārvalžu, jauniešu iniciatīvu grupu un jaunatnes organizāciju pārstāvjus.</t>
  </si>
  <si>
    <t>darbība, ko veic jaunieši, pamatojoties uz brīvprātīgu gribu un pašu izrādītu vēlmi.</t>
  </si>
  <si>
    <t>darba ar jaunatni veids, kura sagatavošanā, īstenošanā un izvērtēšanā, galvenokārt, piedalās jaunieši.</t>
  </si>
  <si>
    <t>līdzdalības metode, kuras mērķis ir pārdomātā un patīkamā vidē abām iesaistītajām pusēm – jauniešiem un politiķiem – dot iespēju satikties, iepazīties un pārrunāt jauniešiem aktuālus jautājumus.</t>
  </si>
  <si>
    <t>viens no sabiedrības līdzdalības instrumentiem, kas ļauj iedzīvotājiem (t.sk. jauniešiem no 16 gadu vecuma) aktualizēt politiskajā dienaskārtībā sabiedrībai būtiskus jautājumus.</t>
  </si>
  <si>
    <t>indivīda spēja kompleksi lietot zināšanas, prasmes un paust attieksmes, risinot problēmas mainīgās reālās dzīves situācijās. Tā ietver zināšanas, prasmes un ieradumus, kas saistīti ar motivāciju un gribu.</t>
  </si>
  <si>
    <t>aktīva iesaistīšanās un procesa ietekmēšana, līdzdarbojoties, paužot savu viedokli un sniedzot ieguldījumu vispārējā procesa virzībā un attīstībā.</t>
  </si>
  <si>
    <t>demokrātisks process, kas sniedz iespēju iedzīvotājiem (t.sk. jauniešiem no 16 gadu vecuma) noteikt, kā tiek iztērēta daļa no pašvaldības budžeta.</t>
  </si>
  <si>
    <t>pieeja darbā ar jauniešiem, kuras mērķis ir sniegt iespēju attīstīties un iegūt uz drošiem pamatiem balstītu attiecību pieredzi, kas palīdz jaunietim apzināties savas vajadzības un nākotnes mērķus, kopīgās aktivitātēs attīstīt jaunas prasmes un iemaņas, kā arī sniegt praktisku palīdzību, lai jaunietis labāk sagatavotos patstāvīgas dzīves uzsākšanai.</t>
  </si>
  <si>
    <t xml:space="preserve"> pilngadīga atbalsta persona, kura jaunietim palīdz virzīties uz sociālo briedumu un kļūt par pieaugušo, kuram raksturīga pašiniciatīva, atbildība un pašnoteikšanās. Sadarbības procesā mentors jaunieti uzklausa, kopīgi pavada laiku, iesaistās dažādās aktivitātēs, sniedz ieteikumus un atbalstu patstāvīgas dzīves uzsākšanai.</t>
  </si>
  <si>
    <t>konkrēts darba paveikšanas veids skaidri noteiktos posmos.</t>
  </si>
  <si>
    <t>darba ar jaunatni veids, kas rada jauniešiem līdzdalības iespējas viņu dzīvesvietā, kur nav jauniešu centru/ telpu un brīvā laika aktivitātes ir limitētas, kā arī tas ir viens no efektīvākajiem veidiem, kā aizsniegt jauniešus ar ierobežotām iespējām lauku un attālos reģionos.</t>
  </si>
  <si>
    <t>izglītības process dzīves garumā, kas balstās uz mainīgām vajadzībām iegūt zināšanas, prasmes un pieredzi, lai paaugstinātu vai mainītu savu kvalifikāciju atbilstoši interesēm, vajadzībām un darba tirgus prasībām.</t>
  </si>
  <si>
    <t>jaunatnes darbinieks, kas veic mobilo darbu ar jaunatni, ierodoties noteiktā vietā.</t>
  </si>
  <si>
    <t xml:space="preserve"> jaunietis, kurš nav iesaistīts ne nodarbinātībā, ne izglītībā, ne mācībās. </t>
  </si>
  <si>
    <t xml:space="preserve">mācīšanās, kas notiek plānotu nodarbību veidā (mācību mērķu un laika ziņā) un kurā tiek sniegts noteikta veida mācīšanās atbalsts. </t>
  </si>
  <si>
    <t xml:space="preserve">Neformālās izglītības programma </t>
  </si>
  <si>
    <t>dod iespēju personai visa mūža garumā neatkarīgi no iepriekš iegūtās izglītības apgūt jaunas un pilnveidot esošās kompetences atbilstoši personības izaugsmes interesēm, valsts vai darba devēja pieprasījumam. Programma ietver sasniedzamos mācīšanās rezultātus, izglītības apguves formu, valodu, saturu, apjomu un īstenošanai nepieciešamos materiālos un intelektuālos resursus.</t>
  </si>
  <si>
    <t>Organizācija, kas veic darbu ar jaunatni</t>
  </si>
  <si>
    <t xml:space="preserve"> biedrību un nodibinājumu reģistrā reģistrēta biedrība, kuras aktivitātes vērstas uz jauniešu mērķauditoriju</t>
  </si>
  <si>
    <t>Pašpārvalde</t>
  </si>
  <si>
    <t>demokrātiska un brīvprātīga skolēnu vēlēta institūcija ar mērķi   pilnveidot izglītības iestādes mācību un sabiedrisko dzīvi, balstoties uz audzēkņu, pedagogu un administrācijas vajadzībām un saskaņojot tās.</t>
  </si>
  <si>
    <t>Pilsoniskā līdzdalība</t>
  </si>
  <si>
    <r>
      <t xml:space="preserve">iedzīvotāju iesaistīšanās sabiedrībai nozīmīgu jautājumu apspriešanā, lēmumu pieņemšanā un īstenošanā; viens no demokrātiskas valsts un arī Eiropas Savienības pamatelementiem. </t>
    </r>
    <r>
      <rPr>
        <sz val="11"/>
        <color rgb="FF000000"/>
        <rFont val="Calibri"/>
        <family val="2"/>
        <scheme val="minor"/>
      </rPr>
      <t>Pilsoniskā līdzdalība ietver dalību pašpārvaldēs, jauniešu organizācijās un citās nevalstiskajās organizācijās, brīvprātīgo darbu, ziedošanu, dalību diskusijās u.c.</t>
    </r>
  </si>
  <si>
    <t xml:space="preserve">Politiskā līdzdalība </t>
  </si>
  <si>
    <t>darbības, kuras veic indivīdi un to grupas, lai panāktu vai ietekmētu politiskus lēmumus. Politiskā līdzdalība ietver dalību pašvaldību, Saeimas un Eiroparlamenta vēlēšanās, parakstu vākšanu, petīciju parakstīšanu, dalību politiskajā partijā, diskusijas ar politiķiem, dalību publiskajās apspriešanās u.c.</t>
  </si>
  <si>
    <t xml:space="preserve">Sociālā iekļaušana </t>
  </si>
  <si>
    <t xml:space="preserve">pasākumu kopums, lai jaunieši, kuri atrodas neizdevīgā sociālā situācijā, aktīvāk iesaistītos sociālajos procesos. Sociālo iekļaušanu īsteno, palielinot jauniešu rīcībspēju un paaugstinot cieņu, uzlabojot pieeju resursiem un paplašinot iespējas līdzdalībai sabiedrībā. Tā parāda kvalitāti cilvēka mijiedarbībai ar sabiedrību.  </t>
  </si>
  <si>
    <t xml:space="preserve">divu vai vairāku institūciju/organizāciju iesaiste un sadarbība. Visbiežāk starpinstitucionālajā sadarbībā ir iesaistītas dažādu nozaru valsts un pašvaldības institūcijas (piemēram, policija, sociālais dienests, izglītības  iestāde, ārstniecības iestāde, bāriņtiesa u.c.), lai koordinētu savstarpējo sadarbību kāda mērķa sasniegšanai. </t>
  </si>
  <si>
    <t xml:space="preserve">Starpinstitucionāla sadarbība </t>
  </si>
  <si>
    <t xml:space="preserve">Starpnozaru sadarbība </t>
  </si>
  <si>
    <t xml:space="preserve">tiek īstenota,  integrējot divu vai vairāku nozaru speciālistu uzdevumus, lai sasniegtu vienotu mērķi. Pieeja tiek izmantota darbā ar komplicētām problēmām, meklējot un attīstot problēmu risinājumus makro līmenī.  </t>
  </si>
  <si>
    <t>Ja izveidota, norāda nosaukumu.
Ja nav izveidota, norāda galvenos iemeslus, nepieciešamo atbalstu un nākamos veicamos soļus, lai kritērijs atbilstu.</t>
  </si>
  <si>
    <t>vērtējums nav izvēlēts</t>
  </si>
  <si>
    <t>vērtējums nav izvelēts</t>
  </si>
  <si>
    <t>atbilde nav izvēlēta</t>
  </si>
  <si>
    <t>atbilde nav izvelēta</t>
  </si>
  <si>
    <r>
      <t xml:space="preserve"> Lai atvieglotu pašvaldībām darbu ar jaunatni un sekmētu to, ka jaunieši saņem vienlīdzīgus un kvalitatīvus jauniešiem domātus pakalpojumus Latvijas pašvaldībās, Izglītības un zinātnes ministrija (IZM) ir izstrādājusi pašvērtējuma rīku pašvaldībām darba ar jaunatni veikšanai. </t>
    </r>
    <r>
      <rPr>
        <b/>
        <sz val="11"/>
        <color theme="1"/>
        <rFont val="Calibri"/>
        <family val="2"/>
        <scheme val="minor"/>
      </rPr>
      <t>Pašvērtējums palīdz fiksēt esošo situāciju - kur pašvaldība atrodas, un identificēt attīstāmās jomas - kur pašvaldība vēlas nokļūt nākotnē</t>
    </r>
    <r>
      <rPr>
        <sz val="11"/>
        <color theme="1"/>
        <rFont val="Calibri"/>
        <family val="2"/>
        <scheme val="minor"/>
      </rPr>
      <t xml:space="preserve">. Pašvērtējuma rīks radīts, balstoties uz IZM 2021. – 2023. gadā veiktajām vizītēm pašvaldībās, kā arī Bērnu, jaunatnes un ģimenes attīstības pamatnostādnēm 2022.–2027. gadam un Valsts kontroles veikto revīziju “Iedzīvotāju līdzdalība – neizmantota iespēja kvalitatīvu lēmumu pieņemšanai pašvaldībās” (2023). Ar šo pašvērtējuma rīku savu aktualitāti zaudē IZM 2009. gadā izstrādātie “Vispārējie rādītāji darba ar jaunatni vērtēšanai pašvaldībās”.
Pašvaldība ir viens no būtiskiem nākotnes sabiedrības veidotājiem. No pašvaldības rīcības ir arī atkarīgs, vai jaunieši vēlēsies atgriezties un dzīvot pašvaldībā. Kopš 2023. gada 1. janvāra spēkā ir stājies Pašvaldību likums, kurš nosaka, ka viena no pašvaldības autonomajām funkcijām ir veikt darbu ar jaunatni. </t>
    </r>
    <r>
      <rPr>
        <b/>
        <sz val="11"/>
        <color theme="1"/>
        <rFont val="Calibri"/>
        <family val="2"/>
        <scheme val="minor"/>
      </rPr>
      <t>Darbs ar jaunatni ir neatņemama Izglītības likumā definētās pašvaldības izglītības ekosistēmas sastāvdaļa.</t>
    </r>
    <r>
      <rPr>
        <sz val="11"/>
        <color theme="1"/>
        <rFont val="Calibri"/>
        <family val="2"/>
        <scheme val="minor"/>
      </rPr>
      <t xml:space="preserve"> Veicot darbu ar jaunatni, jāievēro Jaunatnes likumā noteiktie pamatuzdevumi darbā ar jaunatni un Eiropas hartas darbam ar jaunatni vietējā līmenī noteiktie pamatprincipi darbā ar jaunatni.
Jauniešu atsaucības un iesaistes kvalitāte ir lielā mērā atkarīga no pieaugušajiem, ne tikai pašu jauniešu iniciatīvas un brīvprātīgas darbošanās. Tieši pieaugušie ir tie, kas meklē un piemēro jauniešu attīstībai un interesēm atbilstošas metodes to uzrunāšanai un ir svarīgi regulāri izvērtēt pielietoto metožu un citu aktivitāšu piemērotību pašvaldības jauniešiem </t>
    </r>
    <r>
      <rPr>
        <b/>
        <sz val="11"/>
        <color theme="1"/>
        <rFont val="Calibri"/>
        <family val="2"/>
        <scheme val="minor"/>
      </rPr>
      <t>. Šie indikatori uzskatāmi kā rīks pašvaldības pašizaugsmei un pašvērtējumam darbā ar jaunatni, kuru iesakām aizpildīt jaunatnes lietu speciālistam kopā ar darbā ar jaunatni iesaistītajām personām vienreiz gadā, vēlams gada beigās par esošo gadu vai nākošā gada sākumā par iepriekšējo gadu. Zemāk IZM norāda jomas un indikatorus, kuriem pievērst uzmanību, plānojot jaunatnes politikas un darba ar jaunatni aktivitātes vietējā līmenī. Indikatori palīdz apzināt plašo jaunatnes jomas tvērumu, to izpilde veicinās darba ar jaunatni izpratni un kvalitāti vietējā līmenī.</t>
    </r>
    <r>
      <rPr>
        <sz val="11"/>
        <color theme="1"/>
        <rFont val="Calibri"/>
        <family val="2"/>
        <charset val="186"/>
        <scheme val="minor"/>
      </rPr>
      <t xml:space="preserve"> </t>
    </r>
    <r>
      <rPr>
        <b/>
        <sz val="11"/>
        <color rgb="FF7030A0"/>
        <rFont val="Calibri"/>
        <family val="2"/>
        <charset val="186"/>
        <scheme val="minor"/>
      </rPr>
      <t xml:space="preserve">IZM vērš uzmanību, ka pašvērtējuma būtība neparedz ministrijai pašvaldībām norādīt, kas tieši tām būtu jāveic citādāk, jo tas ir katras pašas pašvaldības lēmums un atbildība. Pašvaldību likums, nosaka, ka viena no pašvaldības autonomajām funkcijām ir veikt darbu ar jaunatni, tādēļ ministrija sniedz tikai metodisko atbalstu kā to veikt labāk. </t>
    </r>
    <r>
      <rPr>
        <sz val="11"/>
        <color theme="1"/>
        <rFont val="Calibri"/>
        <family val="2"/>
        <scheme val="minor"/>
      </rPr>
      <t xml:space="preserve">
Atgādinām, ka jaunatnes politika ir visās valsts politikas jomās īstenojamu mērķtiecīgu darbību kopums, kas veicina jauniešu pilnvērtīgu un vispusīgu attīstību, iekļaušanos sabiedrībā un dzīves kvalitātes uzlabošanos. Jaunatnes politiku pašvaldībās jāveido skatoties uz dažādām jomām ne tikai darba ar jaunatni aspektā. Savukārt darbs ar jaunatni ir uz jauniešiem orientēts plānotu praktisku pasākumu kopums, kas nodrošina jaunatnes politikas īstenošanu, jauniešu vērtīborientācijas veidošanos un vispārcilvēcisko vērtību nostiprināšanos.
Darbs ar jaunatni piedāvā iespējas visiem jauniešiem un ir balstīts uz neformālās izglītības un ikdienējās mācīšanās procesiem, un brīvprātīgu līdzdalību. Darbs ar jaunatni koncentrējas uz jauniešu personīgo un sociālo attīstību un tajā piedalās jaunieši, jaunatnes darbinieki, jaunatnes organizācijas un citas iesaistītās puses. Darba ar jaunatni tēmu un pasākumu klāsts ir daudzveidīgs -  tās skar dažādus jauniešu dzīves aspektus un situācijas.  
Darbā ar jaunatni būtiska lomai ir neformālai izglītībai. Neformālā izglītība balstās uz vairākiem principiem, no kuriem būtiskākie ir mācīšanās darot, mācīšanās būt kopā ar citiem, mācīties būt un mācīšanās mācīties. Tajā pašā laikā ikviens dalībnieks piedalās brīvprātīgi un tas ir plānots process, kas ietver sasniedzamus mācīšanās rezultātus, izglītības apguves formu, saturu, apjomu un īstenošanai nepieciešamos materiālus un intelektuālos resursus. No katra paša motivācijas izriet iespējas iegūt jaunu pieredzi, izdarīt secinājumus, līdzdarboties, iegūt kompetences. Neformālo izglītību raksturo spēja pielāgoties, elastīgums attiecībā pret procesu, metodēm, saturu, mērķi un uzdevumiem – to visu var mainīt atkarībā no mācību dalībnieku vajadzībām, motivācijas un izvirzītajiem mērķiem. Neformālā izglītība attīsta dzīves prasmes, piemēram, spēju risināt problēmas, neparedzētas situācijas un konfliktus, kritiski vērtēt un pieņemt lēmumus u.c., kā arī dod iespēju katram individuāli sevi pilnveidot un pierādīt. 
Neformālās izglītības mērķis ir pēc iespējas ātri un elastīgi sniegt izglītojamajam nepieciešamās zināšanas, prasmes, iemaņas un attieksmes, kā arī veicināt tā vispusīgu attīstību un sociālo iekļaušanos. Neformālā izglītība ir papildinājums formālajai izglītībai, taču neaizstāj to, un tajā nav piemērojamas formālās izglītības kvalitātes prasības (piem., sekmju rādītāji u.tml.) Izplatītākās neformālās izglītības aktivitātes ir diskusijas, lomu spēles, simulācijas, āra dzīves aktivitātes, brīvprātīgais darbs u.c., kas tiek izmantotas dažādās mācībās, nometnēs, semināros, konferencēs, hakatonos, festivālos, kā arī citu pasākumu organizēšanā, projektu rakstīšanā un īstenošanā, vietējās un starptautiskās pieredzes apmaiņās, u.c. Visu minēto pasākumu būtība ir tāda, ka tos brīvprātīgi iniciē, plāno un īsteno paši jaunieši par tematiem, kas tiem pašiem liekas aizraujoši un svarīgi. 
Savukārt ikdienējā mācīšanās var notikt apzināti vai neapzināti, ikdienā un darba pieredzē, apgūstot jaunas vai papildinot esošās kompetences. Ikdienējā mācīšanās ir mūžizglītības sastāvdaļa, jo atšķirībā no neformālās izglītības, tā nav organizēta izglītības programmā līdz ar to ikdienējā var papildināt neformālo. Ikdienējā mācīšanās notiek sabiedrībā, ģimenē, darbā, iegūstot informāciju no medijiem, lasot grāmatas, apmeklējot muzejus, izstādes un citus sabiedriskus pasākumus, daloties pieredzē ar vecākiem, draugiem, radiem, kolēģiem un pārņemot viņu pieredzi.
</t>
    </r>
    <r>
      <rPr>
        <b/>
        <sz val="11"/>
        <color theme="1"/>
        <rFont val="Calibri"/>
        <family val="2"/>
        <scheme val="minor"/>
      </rPr>
      <t>Papildu šo indikatoru novērtējumam, aicinām pašvaldību arī izmantot ERASMUS+ stratēģiskās partnerības “Europe Goes Local” izveidoto rīku “Changemakers KIT”, kas ar uzvedinošu jautājumu palīdzību ļauj detalizēti aplūkot konkrētu kritēriju izpildes apjomu. Pieejams: https://www.europegoeslocal.eu/changemakerskit/toolkit/</t>
    </r>
  </si>
  <si>
    <t>Kods</t>
  </si>
  <si>
    <t>4.1. Atbilstības kritēriji</t>
  </si>
  <si>
    <t>i4_1_1</t>
  </si>
  <si>
    <t>i4_1_2</t>
  </si>
  <si>
    <t>i4_1_3</t>
  </si>
  <si>
    <t>4.2. Kvalitātes kritēriji</t>
  </si>
  <si>
    <t>4.2.1. Darba ar jaunatni aktivitātes:</t>
  </si>
  <si>
    <t xml:space="preserve">4.2.1.1. Pašvaldības īstenotās darba ar jaunatni aktivitātes ir tādas, kas attīsta jauniešu dzīvei nepieciešamās kompetences, pašizaugsmi, pašorganizēšanos un līdzdalību un uzrunā pašus jauniešus.  </t>
  </si>
  <si>
    <t>4.2.1.2. Pašvaldībā tiek īstenotas darba ar jaunatni aktivitātes atbilstoši jaunākajām jomas tendencēm/ aktualitātēm un ir balstītas jauniešu vajadzībās.</t>
  </si>
  <si>
    <t>4.2.1.3.	Tiek īstenotas tikšanās, diskusijas, konferences u.c., kuru mērķis ir iepazīstināt jauniešus un mudināt viņus iesaistīties pilsoniskās un politiskās līdzdalības aktivitātēs.</t>
  </si>
  <si>
    <t xml:space="preserve">4.2.1.4.	Darba ar jaunatni aktivitātēs tiek nodrošināta droša, nediskriminējoša un iekļaujoša vide dažādiem jauniešiem, tostarp visa veida vardarbības izskaušana.     </t>
  </si>
  <si>
    <t>4.2.1.5.	Tiek nodrošināta jauniešiem pieejama konsultatīva palīdzība mentālās, seksuālās un fiziskās veselības jautājumos.</t>
  </si>
  <si>
    <t>4.2.1.6.	Pašvaldībā kopumā tiek īstenotas tādas aktivitātes, kas veicina jauniešu darba tikumu un patriotismu, neformālo izglītību, brīvprātīgo darbu, fiziskās un mentālās veselības aktivitātes un iesaistīšanos kultūras dzīvē.</t>
  </si>
  <si>
    <t>i4_2_1_1</t>
  </si>
  <si>
    <t>i4_2_1_2</t>
  </si>
  <si>
    <t>i4_2_1_4</t>
  </si>
  <si>
    <t>i4_2_1_5</t>
  </si>
  <si>
    <t>i4_2_1_6</t>
  </si>
  <si>
    <t>i4_2_1_3</t>
  </si>
  <si>
    <t>4.2.2. Informācijas pieejamības nodrošināšana jauniešiem:</t>
  </si>
  <si>
    <t>4.2.2.1.	Ir izveidota pašvaldības mājaslapā sadaļa jauniešiem (www.pasvaldiba.lv/?/jaunatne) un/vai atsevišķa mājaslapa.</t>
  </si>
  <si>
    <t>4.2.2.2.	Pašvaldības mājaslapas sadaļā jauniešiem un/vai atsevišķā mājaslapā ietverta aktuālā informācija jauniešiem draudzīgā valodā par pašvaldības darbu ar jaunatni un jauniešu iespējām (t.sk. līdzdalības un palīdzības saņemšanas iespējām.</t>
  </si>
  <si>
    <t>4.2.2.3.	Pašvaldības mājaslapas sadaļā jauniešiem un/vai atsevišķā mājaslapā ietverta aktuālā informācija par jaunatnes organizācijām un organizācijām, kas veic darbu ar jaunatni, pašvaldības teritorijā un/vai nacionālā mērogā.</t>
  </si>
  <si>
    <t>4.2.2.4.	Informācija pašvaldības mājaslapas sadaļā jauniešiem un/vai atsevišķā mājaslapā tiek regulāri atjaunota.</t>
  </si>
  <si>
    <t xml:space="preserve">4.2.2.5.	Informācija pašvaldības mājaslapas sadaļā jauniešiem un/vai atsevišķā mājaslapā pielāgota jauniešiem ar invaliditāti (piem., teksts vieglā valodā, teksta kontrasts, fonta lieluma maiņas iespējas u.c.). </t>
  </si>
  <si>
    <t>4.2.2.6.	Pašvaldībai ir izveidoti sociālo tīklu profili jauniešu biežāk lietotajos tīklos.</t>
  </si>
  <si>
    <t>4.2.2.7.	Informācija par jauniešu iespējām pašvaldībā tiek publicēta jauniešiem saistošā formātā un jauniešiem draudzīgā valodā, ir jauniešu interesēm atbilstoša un attiecas tieši uz jauniešiem.</t>
  </si>
  <si>
    <t>4.2.2.8.	Pašvaldības sociālo tīklu profilos jauniešiem satura veidošanā un izplatīšanā tiek iesaistīti paši jaunieši.</t>
  </si>
  <si>
    <t>4.2.2.9.	Pašvaldība informē sabiedrību (t.sk. jauniešus) par īstenotajiem darba ar jaunatni aktivitāšu rezultātiem ne tikai pašām aktivitātēm.</t>
  </si>
  <si>
    <t>4.2.2.10.	Pašvaldība popularizē Bērnu un pusaudžu uzticības tālruni, mobilo lietotni un citas Bērnu aizsardzības centra aktivitātes.</t>
  </si>
  <si>
    <t>4.1.1.	Jauniešiem ir iespēja saņemt apliecību par apgūtajām kompetencēm darba ar jaunatni aktivitātēs, atbilstoši Ministru kabineta noteikumiem Nr. 395 “Kārtība, kādā tiek izsniegtas atļaujas neformālās izglītības programmas īstenošanai” 5.2. punktā minētai informācijai. (https://likumi.lv/ta/id/343813#p5)</t>
  </si>
  <si>
    <t>4.1.2.	Pašvaldībā ir pieejamas (pašvaldības vai citu sadarbības partneru īstenotas) neformālās izglītības programmas  jauniešiem. (Izglītības likums, 46. pants. https://likumi.lv/ta/id/50759#p46 )</t>
  </si>
  <si>
    <t>4.2.3. Darba ar jaunatni veidi</t>
  </si>
  <si>
    <t>4.2.3.1. Pašvaldība nodrošina darbu ar jaunatni pašvaldības dibinātajos jauniešu centros, jaunatnes iniciatīvu centros, multifunkcionālajos jauniešu centros, jauniešu mājās vai tml.</t>
  </si>
  <si>
    <t>4.2.3.2. Pašvaldība nodrošina darbu ar jaunatni, izmantojot jauniešu projektus.</t>
  </si>
  <si>
    <t>4.2.3.3. Pašvaldība nodrošina mobilo darbu ar jaunatni.</t>
  </si>
  <si>
    <t>4.2.3.4. Pašvaldība nodrošina digitālo darbu ar jaunatni.</t>
  </si>
  <si>
    <t>4.2.3.5. Pašvaldība nodrošina ielu darbu ar jaunatni.</t>
  </si>
  <si>
    <t>4.2.3.6. pašvaldība nodrošina darbu ar jaunatni izglītības iestādēs.</t>
  </si>
  <si>
    <t>4.2.3.7. Pašvaldība nodrošina darbu ar jaunatni, izmantojot sporta un āra dzīves aktivitātes.</t>
  </si>
  <si>
    <t>4.2.3.8. Pašvaldība nodrošina starptautisko darbu ar jaunatni, izmantojot dažādus jauniešu apmaiņas projektus.</t>
  </si>
  <si>
    <t>4.2.3.9. Pašvaldība izmanto citus darba ar jaunatni veidus.</t>
  </si>
  <si>
    <t xml:space="preserve">4.2.3.10. Mobilā darba ar jaunatni aktivitātes tiek īstenotas ne retāk kā vienu reizi divās nedēļās, kas pieejamas jauniešiem dažādās pašvaldības teritorijās </t>
  </si>
  <si>
    <t xml:space="preserve">4.2.3.11. Pašvaldība nodrošina citā veidā darba ar jaunatni aktivitātes, kas pieejamas jauniešiem dažādās pašvaldības teritorijās.   </t>
  </si>
  <si>
    <t>4.2.3.12. Pašvaldība nodrošina pašvaldības transportu mobilā darba ar jaunatni īstenošanai.</t>
  </si>
  <si>
    <t>4.2.3.13. Digitālais darbs ar jaunatni tiek īstenots atbilstoši IZM rekomendācijām (atsauce uz digitālā darba ar jaunatni vadlīnijām tik pievienota 2025. gadā).</t>
  </si>
  <si>
    <t>4.1.3. Pašvaldība seko līdzi tās teritorijā īstenotajām neformālās izglītības programmām jauniešiem, atbilstoši Ministru kabineta noteikumiem Nr. 395 “Kārtība, kādā tiek izsniegtas atļaujas neformālās izglītības programmas īstenošanai”. (https://likumi.lv/ta/id/343813-kartiba-kada-tiek-izsniegtas-atlaujas-neformalas-izglitibas-programmas-istenosanai)</t>
  </si>
  <si>
    <t>4.2.4.1. Tiek pielietotas neformālās izglītības pieejas un metodes</t>
  </si>
  <si>
    <t xml:space="preserve">4.2.4.2 Tiek pielietotas sporta, āra dzīves aktivitāšu un piedzīvojumu pieejas un metodes (piem., pārgājieni, laivu braucieni utt.). </t>
  </si>
  <si>
    <t xml:space="preserve">4.2.4.3. Tiek īstenotas nometnes. </t>
  </si>
  <si>
    <t>4.2.4.4. Tiek pielietotas brīvprātīgā darba pieejas un metodes.</t>
  </si>
  <si>
    <t>4.2.4.5. Tiek pielietotas individuālā darba ar jauniešiem metodes, tai skaitā darbs ar gadījumu.</t>
  </si>
  <si>
    <t>4.2.4.6. Tiek pielietotas mentoringa, koučinga un atbalsta personu pieejas un metodes.</t>
  </si>
  <si>
    <t>4.2.4.7. Tiek pielietotas digitālā darba ar jaunatni metodes un pieejas.</t>
  </si>
  <si>
    <t>4.2.4.8. Tiek pielietotas spēļošanas pieejas un spēļu izmantošana.</t>
  </si>
  <si>
    <t>4.2.4.9. Tiek pielietotas kopienā balstītās metodes un jauniešu līdzdalības veicināšanas metodes un pieejas (piem., jauniešu vadītu projektu un aktivitāšu īstenošana vietējā kopienā).</t>
  </si>
  <si>
    <t>4.2.4.10. Tiek pielietotas grupu un kolektīvās metodes un pieejas (piem., aktivitātes, pasākumi, festivāli u.tml.).</t>
  </si>
  <si>
    <t>4.2.4.11. Tiek pielietotas resiliences un terapeitiskās pieejas un metodes.</t>
  </si>
  <si>
    <t>4.2.4.12. Tiek pielietotas dažādu programmu (piemēram, motivācijas, pašizaugsmes, radošuma veicināšanas, uzņēmējdarbības attīstības u.c.) metodes un to veidošana.</t>
  </si>
  <si>
    <t>4.2.4.13. Tiek pielietotas citas metodes.</t>
  </si>
  <si>
    <t>4.2.4.14. Pašvaldība izmanto jaunas metodes vai inovatīvas pieejas darbā ar jauniešiem.</t>
  </si>
  <si>
    <t>4.2.5.1. Pašvaldība īsteno neformālās izglītības programmas un/vai projektus, kas vērsti uz jauniešiem ar ierobežotām iespējām (piem., grupu nodarbības, individuālas konsultācijas, projekti un aktivitātes) un viņu iesaisti.</t>
  </si>
  <si>
    <t>4.2.5.2. Pašvaldības jauniešu centrā vai citās telpās, kur notiek jauniešiem paredzēti pasākumi, ir nodrošināta iekļaujoša vide un vides pieejamība, piem., pasākumos tiek nodrošināts surdotulkojums, titri, asistentu klātesamība.</t>
  </si>
  <si>
    <t>4.2.5.3. Pašvaldība īsteno kompleksus pasākumus jauniešu sociālās atstumtības mazināšanai (piem., tiek atbalstītas organizācijas, kas veicina sociālās atstumtības mazināšanos, notiek sadarbība ar sociālo dienestu u.c.).</t>
  </si>
  <si>
    <t>4.2.5.4. Pašvaldība īsteno kompleksu risinājumu aktivitātes NEET jauniešu atbalstam (piem., “Proti un dari” u.c.).</t>
  </si>
  <si>
    <t>4.2.5.5. Darbā ar jaunatni iesaistītās personas mērķtiecīgi uzrunā jauniešus ar ierobežotām iespējām dalībai dažādos darba ar jaunatni notikumos.</t>
  </si>
  <si>
    <t>4.2.5.6. Jaunieši ar ierobežotām iespējām tiek iesaistīti pasākumu plānošanā, īstenošanā un izvērtēšanā.</t>
  </si>
  <si>
    <t>4.2.6.1. Darbā ar jaunatni iesaistītās personas kopā ar jauniešiem izvērtē apgūtās kompetences pašvaldības darba ar jaunatni īstenotajās aktivitātes (piem., gan pēc aktivitātēm, gan gada griezumā).</t>
  </si>
  <si>
    <t xml:space="preserve">4.2.6.2. Darbā ar jaunatni iesaistītās personas kopā ar jauniešiem izvērtē apgūtās kompetences, izmantojot mūžizglītības kompetenču pieeju jeb 8 pamatkompetences: https://jaunatne.gov.lv/wp-content/uploads/2021/02/youthpath_pamatkompetences_2020.pdf </t>
  </si>
  <si>
    <t>4.2.6.3. Pašvaldībā izstrādāta jauniešu brīvprātīgā darba sistēma.</t>
  </si>
  <si>
    <t>4.2.6.4. Pašvaldība īsteno godināšanas pasākumus jauniešiem par brīvprātīgā darba veikšanu.</t>
  </si>
  <si>
    <t>4.2.6.5. Pašvaldība veido apbalvojumus par jauniešu iesaisti darba ar jaunatni aktivitātēs (piem., īsteno jaunatnes gada balvas pasākumu).</t>
  </si>
  <si>
    <t>i4_2_2_1</t>
  </si>
  <si>
    <t>i4_2_2_2</t>
  </si>
  <si>
    <t>i4_2_2_3</t>
  </si>
  <si>
    <t>i4_2_2_4</t>
  </si>
  <si>
    <t>i4_2_2_5</t>
  </si>
  <si>
    <t>i4_2_2_6</t>
  </si>
  <si>
    <t>i4_2_2_7</t>
  </si>
  <si>
    <t>i4_2_2_8</t>
  </si>
  <si>
    <t>i4_2_2_9</t>
  </si>
  <si>
    <t>i4_2_2_10</t>
  </si>
  <si>
    <t>i4_2_3_1</t>
  </si>
  <si>
    <t>i4_2_3_2</t>
  </si>
  <si>
    <t>i4_2_3_3</t>
  </si>
  <si>
    <t>i4_2_3_4</t>
  </si>
  <si>
    <t>i4_2_3_5</t>
  </si>
  <si>
    <t>i4_2_3_6</t>
  </si>
  <si>
    <t>i4_2_3_7</t>
  </si>
  <si>
    <t>i4_2_3_8</t>
  </si>
  <si>
    <t>i4_2_3_9</t>
  </si>
  <si>
    <t>i4_2_3_10</t>
  </si>
  <si>
    <t>i4_2_3_11</t>
  </si>
  <si>
    <t>i4_2_3_12</t>
  </si>
  <si>
    <t>i4_2_3_13</t>
  </si>
  <si>
    <t>i4_2_4_1</t>
  </si>
  <si>
    <t>i4_2_4_2</t>
  </si>
  <si>
    <t>i4_2_4_3</t>
  </si>
  <si>
    <t>i4_2_4_4</t>
  </si>
  <si>
    <t>i4_2_4_5</t>
  </si>
  <si>
    <t>i4_2_4_6</t>
  </si>
  <si>
    <t>i4_2_4_7</t>
  </si>
  <si>
    <t>i4_2_4_8</t>
  </si>
  <si>
    <t>i4_2_4_9</t>
  </si>
  <si>
    <t>i4_2_4_10</t>
  </si>
  <si>
    <t>i4_2_4_11</t>
  </si>
  <si>
    <t>i4_2_4_12</t>
  </si>
  <si>
    <t>i4_2_5_1</t>
  </si>
  <si>
    <t>v4_2_4_13</t>
  </si>
  <si>
    <t>i4_2_4_14</t>
  </si>
  <si>
    <t>i4_2_5_2</t>
  </si>
  <si>
    <t>i4_2_5_3</t>
  </si>
  <si>
    <t>i4_2_5_4</t>
  </si>
  <si>
    <t>i4_2_5_5</t>
  </si>
  <si>
    <t>i4_2_5_6</t>
  </si>
  <si>
    <t>i4_2_6_1</t>
  </si>
  <si>
    <t>i4_2_6_2_2</t>
  </si>
  <si>
    <t>i4_2_6_2</t>
  </si>
  <si>
    <t>i4_2_6_2_3</t>
  </si>
  <si>
    <t>i4_2_6_3</t>
  </si>
  <si>
    <t>1.1. Atbilstības kritēriji</t>
  </si>
  <si>
    <t>i1_1_1</t>
  </si>
  <si>
    <t>i1_1_2</t>
  </si>
  <si>
    <t>i1_1_3</t>
  </si>
  <si>
    <t>i1_1_4</t>
  </si>
  <si>
    <t>i1_1_5</t>
  </si>
  <si>
    <t>i1_1_6</t>
  </si>
  <si>
    <t>1.2. Kvalitātes kritēriji</t>
  </si>
  <si>
    <t>i1_2_1_2</t>
  </si>
  <si>
    <t>i1_2_1_3</t>
  </si>
  <si>
    <t>i1_2_1_4</t>
  </si>
  <si>
    <t>i1_2_1_5</t>
  </si>
  <si>
    <t>i1_2_1_6</t>
  </si>
  <si>
    <t>i1_2_1_7</t>
  </si>
  <si>
    <t>i1_2_1_8</t>
  </si>
  <si>
    <t>i1_2_1_9</t>
  </si>
  <si>
    <t>4.2.4. Darba ar jaunatni metodes un pieejas, kas tiek īstenotas vairākas reizes gadā darba ar jaunatni aktivitātēs</t>
  </si>
  <si>
    <t>4.2.5. Iekļaušanas aktivitātes darbā ar jaunatni</t>
  </si>
  <si>
    <t>4.2.6. Darbā ar jaunatni iegūto kompetenču atzīšana</t>
  </si>
  <si>
    <t>1.1.1.	Jaunatnes politikas un/vai darba ar jaunatni mērķi un uzdevumi (piem., izglītības, veselības, nodarbinātības, darba ar jaunatni, līdzdalības u.c. jomās) kā sadaļa iekļauta pašvaldības plānošanas dokumentos vai ir izveidots atsevišķs plānošanas dokuments.  (Jaunatnes likums, 5. pants. https://likumi.lv/ta/id/175920#p5 )</t>
  </si>
  <si>
    <t>1.1.2.	 Ir noteikta par darba ar jaunatni īstenošanu atbildīgā iestāde vai pašvaldības struktūrvienība (var atrasties jauniešu centra telpās, nodrošinot arī tā darbību) . (Jaunatnes likums, 5. pants. https://likumi.lv/ta/id/175920#p5 )</t>
  </si>
  <si>
    <t>1.1.3. Pašvaldība vismaz reizi gadā apkopo, analizē un atjauno datus un jauniešu statistisko raksturojumu  (t.sk., skaits, dzimums, vecums, dzīvesvieta u.c.). (Jaunatnes politikas un darba ar jaunatni monitoringa koncepcijas izstrāde, Jauniešu mērķgrupas raksturojuma indikatori pašvaldībām https://jaunatneslietas.gov.lv/sites/default/files/2023-09/IZM_Monitoringa%20koncepcija_gala_zinojums_2023-compressed.pdf 63. lpp)</t>
  </si>
  <si>
    <t>1.1.4.	 Nodrošināts ikgadējs finansējums darba ar jaunatni īstenošanai (t.i. atalgojums jaunatnes lietu speciālistam un jaunatnes darbiniekiem, jauniešu centru/ telpu infrastruktūras uzturēšanai, dažādiem darbam ar jaunatni veidiem), balstoties uz jaunatnes politikas mērķiem un jauniešu vajadzībām.</t>
  </si>
  <si>
    <t>1.1.5.	 Ārējā piesaistītā finansējuma apjoms darbam ar jaunatni pašvaldībā (piem., valsts un starptautisko projektu konkursos saņemtais finansējums, ziedojumi u.c.).</t>
  </si>
  <si>
    <t>1.1.6.	 Izveidota jaunatnes lietu konsultatīvā komisija  vai cits sadarbības mehānisms starpinstitūciju (piem., sociālā, izglītības, kultūras, sporta jomas, pašvaldības policija u.c.) sadarbībai, kas veicina pašvaldības jaunatnes politikas un darba ar jaunatni plānošanu, koordināciju un īstenošanu, kā arī jauniešu līdzdalību lēmumu pieņemšanā. (Jaunatnes likums, 5. pants. https://likumi.lv/ta/id/175920#p5 )</t>
  </si>
  <si>
    <t>1.2.2. Darbā ar jaunatni atbildīgā iestāde vai pašvaldības struktūrvienība</t>
  </si>
  <si>
    <t>1.2.2.1. Par darbu ar jaunatni īstenošanu atbildīgai iestādei vai pašvaldības struktūrvienībai ir funkciju apraksts.</t>
  </si>
  <si>
    <t>1.2.2.2. Par darbu ar jaunatni īstenošanu atbildīgai iestādei vai pašvaldības struktūrvienībai katru gadu ir noteiktas galvenās gada darbības prioritātes darbā ar jaunatni, kas izriet no plānošanas dokumenta.</t>
  </si>
  <si>
    <t>1.2.2.3. Pašvaldībā ir skaidri aprakstīti darbību procesi darbā ar jaunatni un tie nav atkarīgi no tā, kurš jaunatnes darbinieks tos veic, tādejādi nodrošinot sistēmas un darbību nepārtrauktību.</t>
  </si>
  <si>
    <t>i1_2_2_1</t>
  </si>
  <si>
    <t>i1_2_2_2</t>
  </si>
  <si>
    <t>i1_2_2_3</t>
  </si>
  <si>
    <t>1.2.3. Jauniešu statistiskais raksturojums</t>
  </si>
  <si>
    <t xml:space="preserve">1.2.3.3. Pašvaldība vismaz ik pēc diviem gadiem īsteno reprezentatīvās aptaujas vai pētījumus, lai apkopotu un iegūtu informāciju par jauniešu vajadzībām. </t>
  </si>
  <si>
    <t>1.2.3.4. Pašvaldība veic situācijas un jauniešu vajadzību izpēti, izmantojot dažādus informācijas kanālus (piem., aptauja, diskusijas, sociālo tīklu satura analīze u.c.).</t>
  </si>
  <si>
    <t>i1_2_3_1</t>
  </si>
  <si>
    <t>i1_2_3_2</t>
  </si>
  <si>
    <t>i1_2_3_3</t>
  </si>
  <si>
    <t>i1_2_3_4</t>
  </si>
  <si>
    <t>1.2.4. Jaunatnes lietu konsultatīvā komisija vai cits sadarbības mehānisms starpinstitūciju sadarbībai</t>
  </si>
  <si>
    <t>1.2.4.1. Izveidotā jaunatnes lietu konsultatīvā komisija vai cits sadarbības mehānisms ievēro Jaunatnes likumā  noteiktos darbības principus: https://likumi.lv/ta/id/175920#p5</t>
  </si>
  <si>
    <t>1.2.4.2. Jaunatnes lietu konsultatīvā komisija iesniedz priekšlikumus pašvaldībai jauniešu līdzdalības un iniciatīvu īstenošanas atbalstam, par to, kā veicams darbs ar jaunatni un plānojamas finanses.</t>
  </si>
  <si>
    <t>1.2.4.3. Jaunatnes lietu konsultatīvā komisija apkopo un analizē informāciju par pašvaldības jauniešu problēmām, vajadzībām un interesēm.</t>
  </si>
  <si>
    <t>1.2.4.4. Pašvaldības jaunatnes lietu konsultatīvā komisija (vai cits sadarbības mehānisms) sniedz priekšlikumus (rekomendācijas) par jaunatnes politiku, kuri iekļauti ilgtermiņa (vai vidēja termiņa) pašvaldības plānošanas dokumentos.</t>
  </si>
  <si>
    <t>1.2.4.5. Tiek nodrošināta pašvaldības jaunatnes lietu konsultatīvās komisijas (vai cita sadarbības mehānisma) darbības plānošana un publicitāte - sagatavoti gada darbības plāni, sēžu protokoli, darbības pārskati un tie ir publiski pieejami.</t>
  </si>
  <si>
    <t>1.2.4.6. Pašvaldības jaunatnes lietu konsultatīvās komisijas (vai cita sadarbības mehānisma) jauniešu pārstāvju ievēlēšanas un deleģēšanas kārtība ir skaidri aprakstīta komisijas nolikumā un/vai atsevišķi apstiprinātā dokumentā.</t>
  </si>
  <si>
    <t>i1_2_4_1</t>
  </si>
  <si>
    <t>i1_2_4_4</t>
  </si>
  <si>
    <t>i1_2_4_2</t>
  </si>
  <si>
    <t>i1_2_4_3</t>
  </si>
  <si>
    <t>i1_2_4_5</t>
  </si>
  <si>
    <t>i1_2_4_6</t>
  </si>
  <si>
    <t>1.2.5. Ikgadējs finansējums darba ar jaunatni īstenošanai</t>
  </si>
  <si>
    <t>1.2.5.1. Nodrošināts ikgadējs finansējums jauniešu iniciatīvām no pašvaldības budžeta līdzekļiem.</t>
  </si>
  <si>
    <t>1.2.5.2. Nodrošināts ikgadējs finansējums jauniešu dalībai starptautiskos neformālās izglītības projektos (piem., līdzfinansējums, projektu finansējums).</t>
  </si>
  <si>
    <t>1.2.5.3. Nodrošināts finansējums jaunatnes organizāciju un/ vai organizāciju, kas veic darbu ar jaunatni, aktivitāšu atbalstam darbā ar jaunatni.</t>
  </si>
  <si>
    <t>1.2.5.4. Pašvaldība noslēgusi sadarbības vai līdzdarbības (deleģējuma) līgumu ar jaunatnes organizāciju/ organizāciju, kas veic darbu ar jaunatni, par darba ar jaunatni veikšanu.</t>
  </si>
  <si>
    <t>i1_2_5_1</t>
  </si>
  <si>
    <t>i1_2_5_2</t>
  </si>
  <si>
    <t>i1_2_5_3</t>
  </si>
  <si>
    <t>i1_2_5_4</t>
  </si>
  <si>
    <t>2.1. Atbilstības kritēriji</t>
  </si>
  <si>
    <t>i2_1_1</t>
  </si>
  <si>
    <t>i2_1_2</t>
  </si>
  <si>
    <t>i2_1_3</t>
  </si>
  <si>
    <t>i2_1_4</t>
  </si>
  <si>
    <t>i2_1_5</t>
  </si>
  <si>
    <t>i2_1_6</t>
  </si>
  <si>
    <t>2.2. Kvalitātes kritēriji</t>
  </si>
  <si>
    <t>2.2.1. Darbā ar jaunatni iesaistītā personāla profesionālā kapacitāte</t>
  </si>
  <si>
    <t>2.2.1.1. Jaunatnes lietu speciālista pienākumi atbilst šī dokumenta pielikumā Nr. 1 amata aprakstam.</t>
  </si>
  <si>
    <t>2.2.1.2. Jaunatnes lietu speciālista amats nav apvienots ar jaunatnes darbinieka vai cita amata pienākumiem.</t>
  </si>
  <si>
    <t>2.2.1.3.  Jaunatnes lietu speciālista amats ir pilnas slodzes amats.</t>
  </si>
  <si>
    <t>2.2.1.4.	Pašvaldības jaunatnes lietu speciālists ir iesaistīts starpinstitucionālajās vai starpprofesionāļu darba grupās, kad tas skar pašvaldības jauniešus.</t>
  </si>
  <si>
    <t xml:space="preserve">2.2.1.7.	Pašvaldības jaunatnes darbinieks pēdējo 5 gadu laikā ir saņēmis apbalvojumu/-s (nacionāla vai vietēja  līmeņa) par veikto darbu. </t>
  </si>
  <si>
    <t>2.2.1.9.	Pašvaldībā ir dažādu jaunatnes darbinieku specializācija, piemēram, mobilais jaunatnes darbinieks, ielu jaunatnes darbinieks, digitālā darba ar jaunatni darbinieks u.c.</t>
  </si>
  <si>
    <t>2.2.1.11. Pašvaldība ir informēta par tās teritorijā esošajiem jaunatnes darbiniekiem no jaunatnes organizācijām un organizācijām, kas veic darbu ar jaunatni.</t>
  </si>
  <si>
    <t>2.2.1.10. Pašvaldībā ir skaidri definēti darba ar jaunatni veicēju pienākumi un lomas darbā ar jaunatni</t>
  </si>
  <si>
    <r>
      <t xml:space="preserve">2.2.1.5.	Pašvaldības jaunatnes lietu speciālists pēdējo 5 gadu laikā ir saņēmis apbalvojumu/-s (nacionāla vai vietējaa līmeņa) par veikto darbu. </t>
    </r>
    <r>
      <rPr>
        <sz val="11"/>
        <color theme="1"/>
        <rFont val="Calibri"/>
        <family val="2"/>
        <scheme val="minor"/>
      </rPr>
      <t xml:space="preserve">   *Norāda arī par jaunatnes lietu speciālistiem pēdējo 5 gadu laikā pat, ja šobrīd vairs nav darba tiesiskajās attiecībās ar pašvaldību.</t>
    </r>
  </si>
  <si>
    <r>
      <t xml:space="preserve">2.2.1.8.	Pašvaldības jaunatnes darbinieks pēdējo 5 gadu laikā ir saņēmis apbalvojumu/-s (nacionāla vai vietēja  līmeņa) par veikto darbu. </t>
    </r>
    <r>
      <rPr>
        <sz val="11"/>
        <color theme="1"/>
        <rFont val="Calibri"/>
        <family val="2"/>
        <scheme val="minor"/>
      </rPr>
      <t>*Norāda arī par jaunatnes darbiniekiem pēdējo 5 gadu laikā pat, ja šobrīd vairs nav darba tiesiskajās attiecībās ar pašvaldību.</t>
    </r>
  </si>
  <si>
    <t>i2_2_1_1</t>
  </si>
  <si>
    <t>i2_2_1_2</t>
  </si>
  <si>
    <t>i2_2_1_3</t>
  </si>
  <si>
    <t>i2_2_1_4</t>
  </si>
  <si>
    <t>i2_2_1_5</t>
  </si>
  <si>
    <t>i2_2_1_6</t>
  </si>
  <si>
    <t>i2_2_1_7</t>
  </si>
  <si>
    <t>i2_2_1_8</t>
  </si>
  <si>
    <t>i2_2_1_9</t>
  </si>
  <si>
    <t>i2_2_1_10</t>
  </si>
  <si>
    <t>i2_2_1_11</t>
  </si>
  <si>
    <t>2.2.2. Darbā ar jaunatni iesaistītā personāla attīstības un atbalsta iespējas</t>
  </si>
  <si>
    <t>2.2.2.1. Tiek sekmēta vismaz divreiz gadā jaunatnes lietu speciālistu un jaunatnes darbinieku profesionālā attīstība (t.sk., dalība kompetenču celšanas mācībās) par jaunatnes politikas un darba ar jaunatni jautājumiem un aktualitātēm.</t>
  </si>
  <si>
    <t>2.2.2.2. Pašvaldība atbalsta darbā ar jaunatni iesaistīto personu dalību IZM un JSPA organizētajās izcilības mācībās.</t>
  </si>
  <si>
    <t>2.2.2.3.	Pašvaldība atbalsta darbā ar jaunatni iesaistīto personu dalību starptautisko projektu mācībās, ēnošanā vai studiju vizītēs.</t>
  </si>
  <si>
    <t>2.2.2.4.	Darbā ar jaunatni iesaistītās personas veicina savas zināšanas par jaunākajiem pētījumiem un metodēm jaunatnes jomā un to pielietošanu praksē.</t>
  </si>
  <si>
    <t>2.2.2.5.	Pašvaldība atbalsta tās teritorijā (piem., ar finanšu, telpu resursiem) brīvprātīgā darba ar jaunatni veicēju darbu no nevalstiskajām organizācijām un/ vai sociālajiem uzņēmumiem.</t>
  </si>
  <si>
    <r>
      <t xml:space="preserve">2.2.2.6.	Pašvaldībā darbojas jauniešu mentoru tīkls </t>
    </r>
    <r>
      <rPr>
        <sz val="11"/>
        <color theme="1"/>
        <rFont val="Calibri"/>
        <family val="2"/>
        <scheme val="minor"/>
      </rPr>
      <t>(pašvaldības vai NVO nodrošināts).</t>
    </r>
  </si>
  <si>
    <r>
      <t xml:space="preserve">2.2.2.7.	Pašvaldība nodrošina atbalsta mehānismus darba ar jaunatni veicēju izdegšanas novēršanai.  </t>
    </r>
    <r>
      <rPr>
        <sz val="11"/>
        <color theme="1"/>
        <rFont val="Calibri"/>
        <family val="2"/>
        <scheme val="minor"/>
      </rPr>
      <t>(http://www.spkc.gov.lv/sites/spkc/files/data_content/infografika_izdegsana_darba1_1.pdf)</t>
    </r>
  </si>
  <si>
    <r>
      <t>2.2.2.8.	Darba ar jaunatni veicējiem tiek nodrošinātas supervīzijas vai sniegts atbalsts dalībai tajās</t>
    </r>
    <r>
      <rPr>
        <sz val="11"/>
        <color theme="1"/>
        <rFont val="Calibri"/>
        <family val="2"/>
        <scheme val="minor"/>
      </rPr>
      <t xml:space="preserve"> (citur finansētās).</t>
    </r>
  </si>
  <si>
    <t>i2_2_2_1</t>
  </si>
  <si>
    <t>i2_2_2_2</t>
  </si>
  <si>
    <t>i2_2_2_3</t>
  </si>
  <si>
    <t>i2_2_2_4</t>
  </si>
  <si>
    <t>i2_2_2_5</t>
  </si>
  <si>
    <t>i2_2_2_6</t>
  </si>
  <si>
    <t>i2_2_2_7</t>
  </si>
  <si>
    <t>i2_2_2_8</t>
  </si>
  <si>
    <t>3. Jauniešu līdzdalības veicināšana</t>
  </si>
  <si>
    <t>3.1. Atbilstības kritēriji</t>
  </si>
  <si>
    <t xml:space="preserve">3.1.1.	 Pašvaldībā ir  izveidots vismaz 1 jauniešu centrs, kurš nodrošina darba ar jaunatni veikšanu, iniciatīvu veicināšanu un līdzdalību lēmumu pieņemšanā un sabiedriskajā dzīvē, atbilstoši Jaunatnes likumam: Jaunatnes likums, 5. pants. 7. daļa, https://likumi.lv/ta/id/175920#p5 </t>
  </si>
  <si>
    <t>3.1.2.	 Pašvaldībā ir izveidotas jauniešu tikšanās vietas (piem., jauniešu telpas, dienas centrs, atsevišķas telpas jauniešu aktivitātēm u.tml.), lai nodrošinātu darba ar jaunatni pieejamību visiem pašvaldības jauniešiem.</t>
  </si>
  <si>
    <t xml:space="preserve">3.1.3.	 Izveidota un darbojas jauniešu dome, kas sekmē pašvaldības jauniešu līdzdalību lēmumu pieņemšanā, sadarbību, pieredzes apmaiņu un iniciatīvas darbā ar jaunatni. </t>
  </si>
  <si>
    <t>3.1.4. Pašvaldības iedzīvotāju padomē ir pārstāvēti jaunieši.</t>
  </si>
  <si>
    <t>3.1.5. Līdzdalības budžeta finansējums tiek izlietots arī jauniešu ierosinātiem teritorijas attīstības projektiem.</t>
  </si>
  <si>
    <t>3.1.6. Jaunieši iesaistās līdzdalības budžeta un iedzīvotāju padomes balsojumos.</t>
  </si>
  <si>
    <t>3.1.7. Jaunieši iesniedz un paraksta kolektīvos iesniegumus.</t>
  </si>
  <si>
    <t>i3_1_1</t>
  </si>
  <si>
    <t>i3_1_2</t>
  </si>
  <si>
    <t>i3_1_3</t>
  </si>
  <si>
    <t>i3_1_4</t>
  </si>
  <si>
    <t>i3_1_5</t>
  </si>
  <si>
    <t>i3_1_6</t>
  </si>
  <si>
    <t>i3_1_7</t>
  </si>
  <si>
    <t>3.2. Kvalitātes kritēriji</t>
  </si>
  <si>
    <t xml:space="preserve">3.2.1. Jauniešu centrs </t>
  </si>
  <si>
    <t>3.2.1.1. Jauniešu centra darbībai ir konkrēti mērķi, atbalsts neformālās izglītības mācību procesam un jauniešu personīgai attīstībai.</t>
  </si>
  <si>
    <t>3.2.1.2. Jauniešu centrā tiek īstenotas aktivitātes, kas attīsta jauniešu kompetences, veicina pašizaugsmi un līdzdalību.</t>
  </si>
  <si>
    <t>3.2.1.3. Jauniešu centrs īsteno darbības, kas noteiktas Jaunatnes likumā:</t>
  </si>
  <si>
    <t>3.2.1.4. Jauniešu centrā tiek veikta jauniešu apmeklējuma uzskaite.</t>
  </si>
  <si>
    <t>3.2.1.5. Jauniešiem tiek nodrošināta iespēja un sniegts atbalsts iesaistīties centra pasākumu,  projektu, programmu izstrādē un īstenošanā.</t>
  </si>
  <si>
    <t>3.2.1.6. Jauniešiem tiek nodrošināta iespēja un sniegts atbalsts iesaistīties centra pasākumu,  projektu, programmu izvērtēšanā.</t>
  </si>
  <si>
    <t>3.2.1.7. Jauniešu centrs darbojas vismaz 5 dienas nedēļā, t.sk. vismaz vienā nedēļas nogales dienā.</t>
  </si>
  <si>
    <t>3.2.1.8. Jauniešu centrs ir atvērts vismaz 7 h dienā.</t>
  </si>
  <si>
    <t>3.2.1.9. Jauniešu centrā ir nodarbinātas vismaz divas darbā ar jaunatni iesaistītās personas.</t>
  </si>
  <si>
    <t>3.2.1.10. Jauniešu centra telpas ir piemērotas jauniešiem ar invaliditāti.</t>
  </si>
  <si>
    <r>
      <t>3.2.1.11.</t>
    </r>
    <r>
      <rPr>
        <sz val="11"/>
        <color theme="1"/>
        <rFont val="Calibri"/>
        <family val="2"/>
        <scheme val="minor"/>
      </rPr>
      <t xml:space="preserve"> Pašvaldībā pieejama caurspīdīga un skaidra sistēma, kā tiek nodrošinātas bezmaksas telpas jaunatnes iniciatīvu grupu, jaunatnes organizāciju un organizāciju, kas veic darbu ar jaunatni, aktivitātēm (pasākumu organizēšanai, ikdienas darbībai) jauniešu centrā vai citā pašvaldības iestādē.</t>
    </r>
  </si>
  <si>
    <t>i3_2_1_1</t>
  </si>
  <si>
    <t>i3_2_1_2</t>
  </si>
  <si>
    <t>i3_2_1_3a</t>
  </si>
  <si>
    <t>i3_2_1_3b</t>
  </si>
  <si>
    <t>i3_2_1_3c</t>
  </si>
  <si>
    <t>i3_2_1_3d</t>
  </si>
  <si>
    <t>i3_2_1_3e</t>
  </si>
  <si>
    <t>i3_2_1_3f</t>
  </si>
  <si>
    <t>i3_2_1_3g</t>
  </si>
  <si>
    <t>i3_2_1_3h</t>
  </si>
  <si>
    <t>i3_2_1_4</t>
  </si>
  <si>
    <t>i3_2_1_5</t>
  </si>
  <si>
    <t>i3_2_1_6</t>
  </si>
  <si>
    <t>i3_2_1_7</t>
  </si>
  <si>
    <t>i3_2_1_8</t>
  </si>
  <si>
    <t>i3_2_1_9</t>
  </si>
  <si>
    <t>i3_2_1_10</t>
  </si>
  <si>
    <t>i3_2_1_11</t>
  </si>
  <si>
    <t>3.2.2. Jauniešu telpas</t>
  </si>
  <si>
    <t>3.2.2.1. Jauniešu telpās tiek veicināta jauniešu iniciatīva, pašorganizēšanās un līdzdalība.</t>
  </si>
  <si>
    <t>3.2.2.2. Jauniešu telpās tiek veikta jauniešu apmeklējuma uzskaite.</t>
  </si>
  <si>
    <t>3.2.2.3. Jauniešu telpas ir piemērotas jauniešiem ar invaliditāti.</t>
  </si>
  <si>
    <t>i3_2_2_1</t>
  </si>
  <si>
    <t>i3_2_2_2</t>
  </si>
  <si>
    <t>i3_2_2_3</t>
  </si>
  <si>
    <t xml:space="preserve">3.2.3. Jauniešu dome </t>
  </si>
  <si>
    <t>3.2.3.1.	Jauniešu dome nodrošina darbības, kas noteiktas Jaunatnes likumā:</t>
  </si>
  <si>
    <t>i3_2_3_1a</t>
  </si>
  <si>
    <t>i3_2_3_1b</t>
  </si>
  <si>
    <t>i3_2_3_1c</t>
  </si>
  <si>
    <t>i3_2_3_1d</t>
  </si>
  <si>
    <t>i3_2_3_1e</t>
  </si>
  <si>
    <t>i3_2_3_1f</t>
  </si>
  <si>
    <t>i3_2_3_1g</t>
  </si>
  <si>
    <t>3.2.3.2. Jauniešu domes nolikumā aprakstītas funkcijas, dalībnieki, sanāksmju biežums, pēc kādiem principiem tiek ievēlēta jauniešu dome.</t>
  </si>
  <si>
    <t>3.2.3.3. Jauniešu domes sastāvā iekļauti izglītojamo pašpārvalžu, jauniešu iniciatīvu grupu un jaunatnes organizāciju pārstāvji.</t>
  </si>
  <si>
    <t xml:space="preserve">3.2.3.4. Jauniešu domes darba plāni un rezultāti ir publiski pieejami. </t>
  </si>
  <si>
    <t>i3_2_3_2</t>
  </si>
  <si>
    <t>i3_2_3_3</t>
  </si>
  <si>
    <t>i3_2_3_4</t>
  </si>
  <si>
    <t>3.2.4. Citas līdzdalības iespējas</t>
  </si>
  <si>
    <t>3.2.4.1. Jaunieši (t.sk., pašpārvalžu un jauniešu domju) un jaunatnes organizāciju pārstāvji ir iekļauti pašvaldības komisiju un darba grupu sastāvā, kur tiek izskatīti jaunatnes politiku ietekmējoši jautājumi, nodrošinot jauniešiem un jaunatnes organizācijām iespēju iesaistīties jaunatnes politiku un jauniešu dzīvi ietekmējošu lēmumu apspriešanā pirms to pieņemšanas (piem., jauniešiem ir iespēja sniegt priekšlikumus, iesniegumus).</t>
  </si>
  <si>
    <t>3.2.4.2.	Pašvaldība nodrošina atbalstu jauniešu pilsoniskai līdzdalībai, t.sk. jauniešu iesaistei izglītības iestāžu, vietējo kopienu, pašvaldību, valsts mēroga jautājumu risināšanā, stiprinot jauniešu piederības sajūtu Latvijai un Eiropai.</t>
  </si>
  <si>
    <t>3.2.4.3.	Pašvaldība veicina jauniešu politisko līdzdalību (piem., informē par vēlēšanām, parakstu vākšanu, pašvaldības deputātu pieņemšanas laikiem, protestiem, gājieniem, organizē diskusijas, viedokļu apmaiņas par politiskiem jautājumiem).</t>
  </si>
  <si>
    <t>3.2.4.4.	Pašvaldībā darbojas jauniešu iniciatīvu grupas, pašpārvaldes, jauniešu klubi, jauniešu domes, jauniešu organizācijas un organizācijas, kas veic darbu ar jaunatni un veicina jauniešu līdzdalību un iesaisti lēmumu apspriešanā pirms to pieņemšanas.</t>
  </si>
  <si>
    <t>3.2.4.5. Tiek organizēti ikgadēji forumi, diskusijas (piem., Kafija ar politiķiem, Eiropas Jaunatnes dialogs), festivāli, hakatoni, semināri jauniešiem un darbā ar jaunatni iesaistītajām personām, iesaistot jauniešus plānošanā, īstenošanā un izvērtēšanā.</t>
  </si>
  <si>
    <r>
      <t xml:space="preserve">3.2.4.6. </t>
    </r>
    <r>
      <rPr>
        <sz val="11"/>
        <color theme="1"/>
        <rFont val="Calibri"/>
        <family val="2"/>
        <scheme val="minor"/>
      </rPr>
      <t>Pašvaldība veicina izglītības iestāžu izglītojamo pašpārvalžu līdzdalību (piem., sekmē iesaisti programmās “Kontakts”, Erasmus+, u.c.).</t>
    </r>
  </si>
  <si>
    <t>3.2.4.7. Veikti pasākumi jaunatnes organizāciju un jauniešu iniciatīvu grupu veidošanās sekmēšanai un to darbības atbalstam (piem., telpas, finansējums).</t>
  </si>
  <si>
    <t>3.2.4.8. Pašvaldība īsteno projektus sadarbībā ar jaunatnes organizācijām un/vai organizācijām, kas veic darbu ar jaunatni, vai jauniešu iniciatīvu grupām.</t>
  </si>
  <si>
    <t>i3_2_4_1</t>
  </si>
  <si>
    <t>i3_2_4_2</t>
  </si>
  <si>
    <t>i3_2_4_3</t>
  </si>
  <si>
    <t>i3_2_4_4</t>
  </si>
  <si>
    <t>i3_2_4_5</t>
  </si>
  <si>
    <t>i3_2_4_6</t>
  </si>
  <si>
    <t>i3_2_4_7</t>
  </si>
  <si>
    <t>i3_2_4_8</t>
  </si>
  <si>
    <t>1.2.3.1. Pašvaldība vismaz reizi divos gados noskaidro dažādu jauniešu grupu (piem., jaunieši ar invaliditāti; mācīšanās grūtībām; ekonomiskiem šķēršļiem; kultūru atšķirībām; veselības problēmām; sociāliem šķēršļiem; ģeogrāfiskiem šķēršļiem) vajadzības.</t>
  </si>
  <si>
    <t>1.2.3.2. Pašvaldība vismaz reizi divos gados veic brīvā laika lietderīgas izmantošanas piedāvājuma un pieprasījuma izpēti, jauniešu viedokļu un vajadzību apkopojumu.</t>
  </si>
  <si>
    <t>1.2.1. Pašvaldības jaunatnes politikas un darba ar jaunatni attīstības plānošanas dokuments</t>
  </si>
  <si>
    <t>1.2.1.1. Jaunatnes politikas un darba ar jaunatni attīstības plānošanas dokuments</t>
  </si>
  <si>
    <t>Ja ir, norāda nosaukumu un saiti</t>
  </si>
  <si>
    <t>i1_2_1_1a</t>
  </si>
  <si>
    <t>i1_2_1_1b</t>
  </si>
  <si>
    <t>a) Pašvaldībā ir spēkā esošs atsevišķs jaunatnes politikas un (vai) darba ar jaunatni attīstības plānošanas dokuments</t>
  </si>
  <si>
    <t>b)  Jaunatnes politikas un (vai) darba ar jaunatni attīstība ir plānota citos pašvaldības politikas plānošanas dokumentos, piemēram, pašvaldības attīstības stratēģijā vai attīstības programmā</t>
  </si>
  <si>
    <t>Norāda dokumentu nosaukumus</t>
  </si>
  <si>
    <t>1.2.1.2. Pašvaldības politikas plānošanas dokumentā (kopējā vai atsevišķā) darbam ar jaunatni ir noteikti izmērāmi kvantitatīvie un kvalitatīvie sasniedzamie rezultatīvie rādītāji (atbilst SMART  mērķiem).</t>
  </si>
  <si>
    <t>1.2.1.3. Pašvaldības darba ar jaunatni plānošanas dokuments atbilst Latvijas jaunatnes politikas plānošanas dokumentu prioritātēm. (Bērnu, jaunatnes un ģimenes attīstības pamatnostādnēs 2022.–2027. gadam https://likumi.lv/ta/id/338304-par-bernu-jaunatnes-un-gimenes-attistibas-pamatnostadnem-20222027gadam , atsevišķi jaunatnes politikas jautājumi tiek skatīti arī citos plānošanas dokumentos.)</t>
  </si>
  <si>
    <t>1.2.1.4. Pašvaldības darba ar jaunatni plānošanas dokuments atbilst Eiropas Savienības jaunatnes politikas plānošanas dokumentu prioritātēm. (ES jaunatnes stratēģija 2019.–2027. gadam https://eur-lex.europa.eu/LV/legal-content/summary/eu-youth-strategy-2019-2027.html)</t>
  </si>
  <si>
    <t>1.2.1.5. Dokumentā plānotie pasākumi ir pielāgoti konkrētu pašvaldībā esošu jauniešu mērķa grupu vajadzībām.</t>
  </si>
  <si>
    <t>1.2.1.6. Dokumenta veidošanā tiek/ tika iesaistīti jaunieši (piem., bija diskusijas, jaunieši sniedza priekšlikumus, līdzdarbojās).</t>
  </si>
  <si>
    <t>1.2.1.7. Vismaz reizi gadā tiek veikts darba ar jaunatni monitorings - kvalitātes/ efektivitātes un progresa izvērtējums un stratēģiju pārvērtēšana mērķu sasniegšanai.</t>
  </si>
  <si>
    <t>1.2.1.8. Vismaz reizi gadā tiek definētas esošajā gada prioritātes un nepieciešamās aktivitātes, veicinot darba ar jaunatni nozīmīgumu pašvaldībā.</t>
  </si>
  <si>
    <t>1.2.1.9. Pašvaldība ņem vērā aptaujās un/ vai pētījumos iegūto informāciju, aktualizējot plānošanas dokumentus un sagatavojot ikgadējos darba plānus.</t>
  </si>
  <si>
    <t>1.2.1.10. Darba ar jaunatni aktivitātes iekļautas pašvaldības izglītojamo priekšlaicīgas mācību pārtraukšanas prevencijas plānā.</t>
  </si>
  <si>
    <t>i1_2_1_10</t>
  </si>
  <si>
    <t>i1_2_1_11</t>
  </si>
  <si>
    <t>1.2.1.11. Pašvaldības gada pārskatā tiek iekļauta informācija par darbu ar jaunatni pašvaldībā</t>
  </si>
  <si>
    <t>Ja ir, norāda saiti uz pēdējo publicēto pārskatu</t>
  </si>
  <si>
    <t>2.1.1.	 Pašvaldībā ir algots 1 pilnas slodzes amats - jaunatnes lietu speciālists, kas plāno un koordinē darbu ar jaunatni visā pašvaldības teritorijā.</t>
  </si>
  <si>
    <t>2,1.2. Jaunatnes lietu speciālista atalgojums atbilst Valsts un pašvaldību institūciju amatpersonu un darbinieku atlīdzības likuma  un Ministru kabineta noteikumiem Nr. 262 “Valsts un pašvaldību institūciju amatu katalogs, amatu klasifikācijas un amatu apraksta izstrādāšanas kārtība” mēnešalgu grupas intervāliem (politikas plānošana 37. saime un 9. mēnešalgu grupa) . (https://likumi.lv/ta/id/332122-valsts-un-pasvaldibu-instituciju-amatu-katalogs-amatu-klasifikacijas-un-amatu-apraksta-izstradasanas-kartiba)</t>
  </si>
  <si>
    <t xml:space="preserve">2.1.3. Nodrošināta jaunatnes lietu speciālista dalība apmācībās atbilstoši Ministru kabineta noteikumiem „Jaunatnes lietu speciālistu apmācības kārtība”. (https://likumi.lv/ta/id/185445-jaunatnes-lietu-specialistu-apmacibas-kartiba) </t>
  </si>
  <si>
    <t>2.1.4.	 Pašvaldībā ir algots vismaz 1 pilnas slodzes jaunatnes darbinieks, kurš veic praktisko darbu ar jaunatni noteiktā pašvaldības teritorijā.</t>
  </si>
  <si>
    <t>2.1.5. Pašvaldības jaunatnes darbinieka pienākumi un uzdevumi atbilst jaunatnes darbinieka profesionālās kvalifikācijas prasībām. Pieejamas šeit: https://registri.visc.gov.lv/profizglitiba/dokumenti/standarti/2017/PS-293.pdf</t>
  </si>
  <si>
    <t>2.1.6.	 Jaunatnes darbinieka atalgojums atbilst Valsts un pašvaldību institūciju amatpersonu un darbinieku atlīdzības likuma un Ministru kabineta noteikumiem Nr. 262 “Valsts un pašvaldību institūciju amatu katalogs, amatu klasifikācijas un amatu apraksta izstrādāšanas kārtība” mēnešalgu grupas intervāliem (politikas ieviešana 36. saime un 8. mēnešalgu grupa) mēnešalgu grupu intervāliem. (https://likumi.lv/ta/id/332122-valsts-un-pasvaldibu-instituciju-amatu-katalogs-amatu-klasifikacijas-un-amatu-apraksta-izstradasanas-kartiba)</t>
  </si>
  <si>
    <t>Norāda slodžu skaitu un apjomu.</t>
  </si>
  <si>
    <t>2.2.1.6.	Pašvaldībā ir 1 pilnas slodzes jaunatnes darbinieks, kurš veic praktisko darbu ar jaunatni noteiktā pašvaldības teritorijā:
a)	No 701 vai vairāk jauniešiem - 0; 
b)	līdz 700 jauniešiem -1; 
b)	līdz 200 jauniešiem - 2.</t>
  </si>
  <si>
    <t>Norāda pašvaldības nodarbināto jaunatnes darbinieku skaitu un to slodžu apjomu</t>
  </si>
  <si>
    <t>Norāda kopējo jaunatnes darbinieku atalgojumam paredzēto pašvaldības finansējumu gadā.
Ja neatbilst un pašvaldība izmanto citu mēnešalgu grupu vai saimi, tad norāda, kuru</t>
  </si>
  <si>
    <t>Norāda jauniešu īpatsvaru pašvaldības iedzīvotāju padomēs. Minēt citas aktivitātes, ko pašvaldība veic.</t>
  </si>
  <si>
    <t>Norāda pašvaldības administratīvo teritoriju skaitu (pagastu līmenī), kurās ir pašvaldību dibinātās  darba ar jaunatni iestādes.</t>
  </si>
  <si>
    <t>Vienots kvalitātes ietvars darbam ar jaunatni pašvaldībās</t>
  </si>
  <si>
    <t>Pašvaldības nosaukums:</t>
  </si>
  <si>
    <t>i0_1</t>
  </si>
  <si>
    <t>i0_2</t>
  </si>
  <si>
    <t>i0_3</t>
  </si>
  <si>
    <t>i0_4</t>
  </si>
  <si>
    <t>Personas, kura aizpildīja ietvaru, vārds, uzvards un amats:</t>
  </si>
  <si>
    <t>E-pasts:</t>
  </si>
  <si>
    <t>Aizpildīšanas datums: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</si>
</sst>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186"/>
      <scheme val="minor"/>
    </font>
    <font>
      <b/>
      <sz val="11"/>
      <color theme="1"/>
      <name val="Calibri"/>
      <family val="2"/>
      <scheme val="minor"/>
    </font>
    <font>
      <b/>
      <sz val="12"/>
      <color rgb="FF000000"/>
      <name val="Calibri"/>
      <family val="2"/>
      <scheme val="minor"/>
    </font>
    <font>
      <sz val="12"/>
      <color theme="1"/>
      <name val="Calibri"/>
      <family val="2"/>
      <scheme val="minor"/>
    </font>
    <font>
      <sz val="12"/>
      <color rgb="FF000000"/>
      <name val="Calibri"/>
      <family val="2"/>
      <scheme val="minor"/>
    </font>
    <font>
      <b/>
      <sz val="16"/>
      <color theme="1"/>
      <name val="Calibri"/>
      <family val="2"/>
      <scheme val="minor"/>
    </font>
    <font>
      <i/>
      <sz val="11"/>
      <color theme="1"/>
      <name val="Calibri"/>
      <family val="2"/>
      <scheme val="minor"/>
    </font>
    <font>
      <i/>
      <sz val="10"/>
      <color rgb="FF000000"/>
      <name val="Calibri"/>
      <family val="2"/>
      <scheme val="minor"/>
    </font>
    <font>
      <b/>
      <sz val="14"/>
      <color theme="1"/>
      <name val="Calibri"/>
      <family val="2"/>
      <scheme val="minor"/>
    </font>
    <font>
      <i/>
      <sz val="11"/>
      <color rgb="FF000000"/>
      <name val="Calibri"/>
      <family val="2"/>
      <scheme val="minor"/>
    </font>
    <font>
      <u/>
      <sz val="11"/>
      <color theme="1"/>
      <name val="Calibri"/>
      <family val="2"/>
      <scheme val="minor"/>
    </font>
    <font>
      <sz val="11"/>
      <color rgb="FF414142"/>
      <name val="Calibri"/>
      <family val="2"/>
      <scheme val="minor"/>
    </font>
    <font>
      <sz val="11"/>
      <color rgb="FF000000"/>
      <name val="Calibri"/>
      <family val="2"/>
      <scheme val="minor"/>
    </font>
    <font>
      <b/>
      <sz val="11"/>
      <color theme="1"/>
      <name val="Calibri"/>
      <family val="2"/>
      <charset val="186"/>
      <scheme val="minor"/>
    </font>
    <font>
      <b/>
      <sz val="11"/>
      <color rgb="FF414142"/>
      <name val="Calibri"/>
      <family val="2"/>
      <charset val="186"/>
      <scheme val="minor"/>
    </font>
    <font>
      <b/>
      <sz val="11"/>
      <color rgb="FF7030A0"/>
      <name val="Calibri"/>
      <family val="2"/>
      <charset val="186"/>
      <scheme val="minor"/>
    </font>
    <font>
      <sz val="8"/>
      <name val="Calibri"/>
      <family val="2"/>
      <scheme val="minor"/>
    </font>
    <font>
      <b/>
      <sz val="18"/>
      <color theme="1"/>
      <name val="Calibri"/>
      <family val="2"/>
      <scheme val="minor"/>
    </font>
  </fonts>
  <fills count="1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00"/>
        <bgColor indexed="64"/>
      </patternFill>
    </fill>
  </fills>
  <borders count="2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90">
    <xf numFmtId="0" fontId="0" fillId="0" borderId="0" xfId="0"/>
    <xf numFmtId="0" fontId="3" fillId="0" borderId="0" xfId="0" applyFont="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xf numFmtId="0" fontId="0" fillId="0" borderId="4" xfId="0" applyBorder="1"/>
    <xf numFmtId="0" fontId="0" fillId="0" borderId="4" xfId="0" applyBorder="1" applyAlignment="1">
      <alignment horizontal="center"/>
    </xf>
    <xf numFmtId="0" fontId="7" fillId="0" borderId="4" xfId="0" applyFont="1" applyBorder="1"/>
    <xf numFmtId="0" fontId="7" fillId="0" borderId="4" xfId="0" applyFont="1" applyBorder="1" applyAlignment="1">
      <alignment horizontal="center" wrapText="1"/>
    </xf>
    <xf numFmtId="0" fontId="7" fillId="0" borderId="4" xfId="0" applyFont="1" applyFill="1" applyBorder="1" applyAlignment="1">
      <alignment horizontal="center" wrapText="1"/>
    </xf>
    <xf numFmtId="0" fontId="7" fillId="0" borderId="10" xfId="0" applyFont="1" applyFill="1" applyBorder="1" applyAlignment="1">
      <alignment horizontal="center" wrapText="1"/>
    </xf>
    <xf numFmtId="0" fontId="10" fillId="9" borderId="4" xfId="0" applyFont="1" applyFill="1" applyBorder="1" applyAlignment="1">
      <alignment horizontal="center" vertical="center" wrapText="1"/>
    </xf>
    <xf numFmtId="0" fontId="7" fillId="9" borderId="4" xfId="0" applyFont="1" applyFill="1" applyBorder="1" applyAlignment="1">
      <alignment horizontal="center"/>
    </xf>
    <xf numFmtId="0" fontId="0" fillId="0" borderId="4" xfId="0" applyBorder="1" applyAlignment="1">
      <alignment wrapText="1"/>
    </xf>
    <xf numFmtId="0" fontId="0" fillId="0" borderId="0" xfId="0" applyBorder="1" applyAlignment="1"/>
    <xf numFmtId="0" fontId="0" fillId="0" borderId="4" xfId="0" applyBorder="1" applyAlignment="1"/>
    <xf numFmtId="0" fontId="0" fillId="0" borderId="0" xfId="0" applyBorder="1"/>
    <xf numFmtId="0" fontId="6" fillId="0" borderId="0" xfId="0" applyFont="1" applyFill="1" applyBorder="1" applyAlignment="1">
      <alignment horizontal="center"/>
    </xf>
    <xf numFmtId="0" fontId="6" fillId="0" borderId="0" xfId="0" applyFont="1" applyFill="1" applyBorder="1" applyAlignment="1"/>
    <xf numFmtId="0" fontId="0" fillId="0" borderId="0" xfId="0" applyFill="1" applyBorder="1"/>
    <xf numFmtId="0" fontId="9" fillId="0" borderId="0" xfId="0" applyFont="1" applyFill="1" applyBorder="1" applyAlignment="1">
      <alignment wrapText="1"/>
    </xf>
    <xf numFmtId="0" fontId="0" fillId="0" borderId="0" xfId="0" applyBorder="1" applyAlignment="1">
      <alignment wrapText="1"/>
    </xf>
    <xf numFmtId="0" fontId="0" fillId="0" borderId="0" xfId="0" applyFill="1" applyBorder="1" applyAlignment="1">
      <alignment wrapText="1"/>
    </xf>
    <xf numFmtId="0" fontId="12" fillId="0" borderId="4" xfId="0" applyFont="1" applyBorder="1" applyAlignment="1">
      <alignment horizontal="justify" vertical="center"/>
    </xf>
    <xf numFmtId="0" fontId="12" fillId="0" borderId="4" xfId="0" applyFont="1" applyBorder="1" applyAlignment="1">
      <alignment horizontal="justify" vertical="center" wrapText="1"/>
    </xf>
    <xf numFmtId="0" fontId="2" fillId="3" borderId="4" xfId="0" applyFont="1" applyFill="1" applyBorder="1" applyAlignment="1">
      <alignment horizontal="center" vertical="top"/>
    </xf>
    <xf numFmtId="0" fontId="14" fillId="3" borderId="4" xfId="0" applyFont="1" applyFill="1" applyBorder="1" applyAlignment="1">
      <alignment horizontal="center" vertical="top"/>
    </xf>
    <xf numFmtId="0" fontId="14" fillId="0" borderId="4" xfId="0" applyFont="1" applyBorder="1" applyAlignment="1"/>
    <xf numFmtId="0" fontId="14" fillId="0" borderId="4" xfId="0" applyFont="1" applyBorder="1" applyAlignment="1">
      <alignment wrapText="1"/>
    </xf>
    <xf numFmtId="0" fontId="15" fillId="0" borderId="4" xfId="0" applyFont="1" applyBorder="1" applyAlignment="1">
      <alignment horizontal="justify" vertical="center" wrapText="1"/>
    </xf>
    <xf numFmtId="0" fontId="15" fillId="0" borderId="4" xfId="0" applyFont="1" applyBorder="1" applyAlignment="1">
      <alignment horizontal="justify" vertical="center"/>
    </xf>
    <xf numFmtId="0" fontId="15" fillId="0" borderId="4" xfId="0" applyFont="1" applyBorder="1" applyAlignment="1">
      <alignment wrapText="1"/>
    </xf>
    <xf numFmtId="0" fontId="14" fillId="0" borderId="0" xfId="0" applyFont="1"/>
    <xf numFmtId="0" fontId="7" fillId="0" borderId="4" xfId="0" applyFont="1" applyBorder="1" applyAlignment="1">
      <alignment horizontal="center"/>
    </xf>
    <xf numFmtId="0" fontId="0" fillId="0" borderId="4" xfId="0" applyBorder="1" applyAlignment="1">
      <alignment wrapText="1"/>
    </xf>
    <xf numFmtId="0" fontId="2" fillId="0" borderId="4" xfId="0" applyFont="1" applyBorder="1" applyAlignment="1">
      <alignment wrapText="1"/>
    </xf>
    <xf numFmtId="0" fontId="0" fillId="8" borderId="4" xfId="0" applyFill="1" applyBorder="1" applyAlignment="1">
      <alignment wrapText="1"/>
    </xf>
    <xf numFmtId="0" fontId="0" fillId="4" borderId="4" xfId="0" applyFill="1" applyBorder="1" applyAlignment="1"/>
    <xf numFmtId="0" fontId="7" fillId="0" borderId="4" xfId="0" applyFont="1" applyBorder="1" applyAlignment="1"/>
    <xf numFmtId="0" fontId="7" fillId="5" borderId="4" xfId="0" applyFont="1" applyFill="1" applyBorder="1" applyAlignment="1"/>
    <xf numFmtId="0" fontId="2" fillId="0" borderId="7" xfId="0" applyFont="1" applyBorder="1" applyAlignment="1">
      <alignment wrapText="1"/>
    </xf>
    <xf numFmtId="0" fontId="6" fillId="13" borderId="4" xfId="0" applyFont="1" applyFill="1" applyBorder="1" applyAlignment="1"/>
    <xf numFmtId="0" fontId="9" fillId="13" borderId="5" xfId="0" applyFont="1" applyFill="1" applyBorder="1" applyAlignment="1"/>
    <xf numFmtId="0" fontId="7" fillId="3" borderId="4" xfId="0" applyFont="1" applyFill="1" applyBorder="1" applyAlignment="1"/>
    <xf numFmtId="0" fontId="6" fillId="2" borderId="4" xfId="0" applyFont="1" applyFill="1" applyBorder="1" applyAlignment="1"/>
    <xf numFmtId="0" fontId="0" fillId="0" borderId="4" xfId="0" applyFont="1" applyBorder="1" applyAlignment="1">
      <alignment wrapText="1"/>
    </xf>
    <xf numFmtId="0" fontId="0" fillId="2" borderId="0" xfId="0" applyFill="1"/>
    <xf numFmtId="0" fontId="8" fillId="14" borderId="4" xfId="0" applyFont="1" applyFill="1" applyBorder="1" applyAlignment="1">
      <alignment vertical="center" wrapText="1"/>
    </xf>
    <xf numFmtId="0" fontId="0" fillId="13" borderId="9" xfId="0" applyFill="1" applyBorder="1"/>
    <xf numFmtId="0" fontId="2" fillId="13" borderId="9" xfId="0" applyFont="1" applyFill="1" applyBorder="1" applyAlignment="1"/>
    <xf numFmtId="0" fontId="0" fillId="13" borderId="9" xfId="0" applyFill="1" applyBorder="1" applyAlignment="1"/>
    <xf numFmtId="0" fontId="0" fillId="5" borderId="12" xfId="0" applyFill="1" applyBorder="1"/>
    <xf numFmtId="0" fontId="2" fillId="5" borderId="5" xfId="0" applyFont="1" applyFill="1" applyBorder="1" applyAlignment="1"/>
    <xf numFmtId="0" fontId="0" fillId="5" borderId="5" xfId="0" applyFill="1" applyBorder="1" applyAlignment="1"/>
    <xf numFmtId="0" fontId="0" fillId="5" borderId="5" xfId="0" applyFill="1" applyBorder="1"/>
    <xf numFmtId="0" fontId="0" fillId="5" borderId="13" xfId="0" applyFill="1" applyBorder="1"/>
    <xf numFmtId="0" fontId="8" fillId="14" borderId="18" xfId="0" applyFont="1" applyFill="1" applyBorder="1" applyAlignment="1">
      <alignment vertical="center" wrapText="1"/>
    </xf>
    <xf numFmtId="0" fontId="0" fillId="5" borderId="16" xfId="0" applyFill="1" applyBorder="1" applyAlignment="1"/>
    <xf numFmtId="0" fontId="0" fillId="5" borderId="16" xfId="0" applyFill="1" applyBorder="1"/>
    <xf numFmtId="0" fontId="0" fillId="5" borderId="17" xfId="0" applyFill="1" applyBorder="1"/>
    <xf numFmtId="0" fontId="0" fillId="13" borderId="4" xfId="0" applyFill="1" applyBorder="1" applyAlignment="1"/>
    <xf numFmtId="0" fontId="2" fillId="13" borderId="4" xfId="0" applyFont="1" applyFill="1" applyBorder="1" applyAlignment="1"/>
    <xf numFmtId="0" fontId="0" fillId="13" borderId="4" xfId="0" applyFill="1" applyBorder="1"/>
    <xf numFmtId="0" fontId="0" fillId="0" borderId="4" xfId="0" applyFont="1" applyBorder="1" applyAlignment="1"/>
    <xf numFmtId="0" fontId="0" fillId="0" borderId="6" xfId="0" applyFont="1" applyBorder="1" applyAlignment="1">
      <alignment wrapText="1"/>
    </xf>
    <xf numFmtId="0" fontId="9" fillId="5" borderId="16" xfId="0" applyFont="1" applyFill="1" applyBorder="1"/>
    <xf numFmtId="0" fontId="8" fillId="14" borderId="4" xfId="0" applyFont="1" applyFill="1" applyBorder="1" applyAlignment="1">
      <alignment horizontal="center" vertical="center" wrapText="1"/>
    </xf>
    <xf numFmtId="0" fontId="0" fillId="5" borderId="15" xfId="0" applyFill="1" applyBorder="1"/>
    <xf numFmtId="0" fontId="2" fillId="4" borderId="4" xfId="0" applyFont="1" applyFill="1" applyBorder="1" applyAlignment="1">
      <alignment wrapText="1"/>
    </xf>
    <xf numFmtId="0" fontId="0" fillId="4" borderId="4" xfId="0" applyFill="1" applyBorder="1" applyAlignment="1">
      <alignment wrapText="1"/>
    </xf>
    <xf numFmtId="0" fontId="6" fillId="13" borderId="9" xfId="0" applyFont="1" applyFill="1" applyBorder="1" applyAlignment="1"/>
    <xf numFmtId="0" fontId="9" fillId="13" borderId="9" xfId="0" applyFont="1" applyFill="1" applyBorder="1" applyAlignment="1"/>
    <xf numFmtId="0" fontId="6" fillId="5" borderId="6" xfId="0" applyFont="1" applyFill="1" applyBorder="1" applyAlignment="1"/>
    <xf numFmtId="0" fontId="9" fillId="5" borderId="7" xfId="0" applyFont="1" applyFill="1" applyBorder="1" applyAlignment="1"/>
    <xf numFmtId="0" fontId="6" fillId="5" borderId="7" xfId="0" applyFont="1" applyFill="1" applyBorder="1" applyAlignment="1"/>
    <xf numFmtId="0" fontId="6" fillId="5" borderId="8" xfId="0" applyFont="1" applyFill="1" applyBorder="1" applyAlignment="1"/>
    <xf numFmtId="0" fontId="0" fillId="0" borderId="8" xfId="0" applyFont="1" applyBorder="1" applyAlignment="1">
      <alignment wrapText="1"/>
    </xf>
    <xf numFmtId="0" fontId="0" fillId="2" borderId="4" xfId="0" applyFill="1" applyBorder="1"/>
    <xf numFmtId="0" fontId="8" fillId="14" borderId="17" xfId="0" applyFont="1" applyFill="1" applyBorder="1" applyAlignment="1">
      <alignment vertical="center" wrapText="1"/>
    </xf>
    <xf numFmtId="0" fontId="0" fillId="0" borderId="0" xfId="0" applyFill="1"/>
    <xf numFmtId="0" fontId="0" fillId="3" borderId="4" xfId="0" applyFill="1" applyBorder="1"/>
    <xf numFmtId="0" fontId="0" fillId="2" borderId="9" xfId="0" applyFill="1" applyBorder="1"/>
    <xf numFmtId="0" fontId="9" fillId="2" borderId="13" xfId="0" applyFont="1" applyFill="1" applyBorder="1" applyAlignment="1"/>
    <xf numFmtId="0" fontId="6" fillId="2" borderId="9" xfId="0" applyFont="1" applyFill="1" applyBorder="1" applyAlignment="1"/>
    <xf numFmtId="0" fontId="0" fillId="3" borderId="12" xfId="0" applyFill="1" applyBorder="1"/>
    <xf numFmtId="0" fontId="9" fillId="3" borderId="5" xfId="0" applyFont="1" applyFill="1" applyBorder="1" applyAlignment="1"/>
    <xf numFmtId="0" fontId="6" fillId="3" borderId="5" xfId="0" applyFont="1" applyFill="1" applyBorder="1" applyAlignment="1"/>
    <xf numFmtId="0" fontId="6" fillId="3" borderId="13" xfId="0" applyFont="1" applyFill="1" applyBorder="1" applyAlignment="1"/>
    <xf numFmtId="0" fontId="0" fillId="3" borderId="15" xfId="0" applyFill="1" applyBorder="1"/>
    <xf numFmtId="0" fontId="6" fillId="3" borderId="16" xfId="0" applyFont="1" applyFill="1" applyBorder="1" applyAlignment="1"/>
    <xf numFmtId="0" fontId="6" fillId="3" borderId="17" xfId="0" applyFont="1" applyFill="1" applyBorder="1" applyAlignment="1"/>
    <xf numFmtId="0" fontId="0" fillId="0" borderId="8" xfId="0" applyFont="1" applyFill="1" applyBorder="1" applyAlignment="1">
      <alignment wrapText="1"/>
    </xf>
    <xf numFmtId="0" fontId="0" fillId="2" borderId="4" xfId="0" applyFill="1" applyBorder="1" applyAlignment="1">
      <alignment horizontal="center"/>
    </xf>
    <xf numFmtId="0" fontId="2" fillId="2" borderId="13" xfId="0" applyFont="1" applyFill="1" applyBorder="1" applyAlignment="1"/>
    <xf numFmtId="0" fontId="0" fillId="2" borderId="9" xfId="0" applyFill="1" applyBorder="1" applyAlignment="1"/>
    <xf numFmtId="0" fontId="0" fillId="2" borderId="9" xfId="0" applyFill="1" applyBorder="1" applyAlignment="1">
      <alignment horizontal="center"/>
    </xf>
    <xf numFmtId="0" fontId="2" fillId="2" borderId="8" xfId="0" applyFont="1" applyFill="1" applyBorder="1" applyAlignment="1"/>
    <xf numFmtId="0" fontId="0" fillId="2" borderId="4" xfId="0" applyFill="1" applyBorder="1" applyAlignment="1"/>
    <xf numFmtId="0" fontId="7" fillId="2" borderId="4" xfId="0" applyFont="1" applyFill="1" applyBorder="1"/>
    <xf numFmtId="0" fontId="7" fillId="2" borderId="6" xfId="0" applyFont="1" applyFill="1" applyBorder="1" applyAlignment="1"/>
    <xf numFmtId="0" fontId="0" fillId="0" borderId="0" xfId="0" applyFont="1" applyAlignment="1">
      <alignment wrapText="1"/>
    </xf>
    <xf numFmtId="0" fontId="2" fillId="3" borderId="8" xfId="0" applyFont="1" applyFill="1" applyBorder="1" applyAlignment="1">
      <alignment wrapText="1"/>
    </xf>
    <xf numFmtId="0" fontId="0" fillId="3" borderId="4" xfId="0" applyFill="1" applyBorder="1" applyAlignment="1"/>
    <xf numFmtId="0" fontId="0" fillId="3" borderId="4" xfId="0" applyFill="1" applyBorder="1" applyAlignment="1">
      <alignment wrapText="1"/>
    </xf>
    <xf numFmtId="0" fontId="9" fillId="3" borderId="16" xfId="0" applyFont="1" applyFill="1" applyBorder="1" applyAlignment="1">
      <alignment vertical="top"/>
    </xf>
    <xf numFmtId="0" fontId="7" fillId="8" borderId="4" xfId="0" applyFont="1" applyFill="1" applyBorder="1" applyAlignment="1"/>
    <xf numFmtId="0" fontId="6" fillId="7" borderId="4" xfId="0" applyFont="1" applyFill="1" applyBorder="1" applyAlignment="1"/>
    <xf numFmtId="0" fontId="0" fillId="8" borderId="4" xfId="0" applyFill="1" applyBorder="1" applyAlignment="1"/>
    <xf numFmtId="0" fontId="0" fillId="7" borderId="0" xfId="0" applyFill="1"/>
    <xf numFmtId="0" fontId="0" fillId="7" borderId="4" xfId="0" applyFill="1" applyBorder="1"/>
    <xf numFmtId="0" fontId="0" fillId="14" borderId="0" xfId="0" applyFill="1"/>
    <xf numFmtId="0" fontId="0" fillId="14" borderId="4" xfId="0" applyFill="1" applyBorder="1"/>
    <xf numFmtId="0" fontId="0" fillId="0" borderId="4" xfId="0" applyFont="1" applyFill="1" applyBorder="1" applyAlignment="1">
      <alignment wrapText="1"/>
    </xf>
    <xf numFmtId="0" fontId="9" fillId="7" borderId="4" xfId="0" applyFont="1" applyFill="1" applyBorder="1" applyAlignment="1"/>
    <xf numFmtId="0" fontId="0" fillId="7" borderId="9" xfId="0" applyFill="1" applyBorder="1"/>
    <xf numFmtId="0" fontId="9" fillId="7" borderId="9" xfId="0" applyFont="1" applyFill="1" applyBorder="1" applyAlignment="1"/>
    <xf numFmtId="0" fontId="6" fillId="7" borderId="9" xfId="0" applyFont="1" applyFill="1" applyBorder="1" applyAlignment="1"/>
    <xf numFmtId="0" fontId="0" fillId="6" borderId="12" xfId="0" applyFill="1" applyBorder="1"/>
    <xf numFmtId="0" fontId="9" fillId="6" borderId="5" xfId="0" applyFont="1" applyFill="1" applyBorder="1" applyAlignment="1"/>
    <xf numFmtId="0" fontId="6" fillId="6" borderId="5" xfId="0" applyFont="1" applyFill="1" applyBorder="1" applyAlignment="1"/>
    <xf numFmtId="0" fontId="0" fillId="6" borderId="15" xfId="0" applyFill="1" applyBorder="1"/>
    <xf numFmtId="0" fontId="6" fillId="6" borderId="16" xfId="0" applyFont="1" applyFill="1" applyBorder="1" applyAlignment="1"/>
    <xf numFmtId="0" fontId="9" fillId="6" borderId="16" xfId="0" applyFont="1" applyFill="1" applyBorder="1" applyAlignment="1"/>
    <xf numFmtId="0" fontId="6" fillId="6" borderId="13" xfId="0" applyFont="1" applyFill="1" applyBorder="1" applyAlignment="1"/>
    <xf numFmtId="0" fontId="6" fillId="6" borderId="17" xfId="0" applyFont="1" applyFill="1" applyBorder="1" applyAlignment="1"/>
    <xf numFmtId="0" fontId="2" fillId="7" borderId="9" xfId="0" applyFont="1" applyFill="1" applyBorder="1" applyAlignment="1"/>
    <xf numFmtId="0" fontId="0" fillId="7" borderId="9" xfId="0" applyFill="1" applyBorder="1" applyAlignment="1"/>
    <xf numFmtId="0" fontId="7" fillId="0" borderId="18" xfId="0" applyFont="1" applyBorder="1" applyAlignment="1"/>
    <xf numFmtId="0" fontId="0" fillId="8" borderId="4" xfId="0" applyFill="1" applyBorder="1"/>
    <xf numFmtId="0" fontId="0" fillId="0" borderId="5" xfId="0" applyBorder="1" applyAlignment="1"/>
    <xf numFmtId="0" fontId="7" fillId="10" borderId="4" xfId="0" applyFont="1" applyFill="1" applyBorder="1" applyAlignment="1"/>
    <xf numFmtId="0" fontId="0" fillId="15" borderId="4" xfId="0" applyFill="1" applyBorder="1"/>
    <xf numFmtId="0" fontId="6" fillId="15" borderId="4" xfId="0" applyFont="1" applyFill="1" applyBorder="1" applyAlignment="1"/>
    <xf numFmtId="0" fontId="8" fillId="14" borderId="18" xfId="0" applyFont="1" applyFill="1" applyBorder="1" applyAlignment="1">
      <alignment horizontal="center" vertical="center" wrapText="1"/>
    </xf>
    <xf numFmtId="0" fontId="9" fillId="15" borderId="4" xfId="0" applyFont="1" applyFill="1" applyBorder="1" applyAlignment="1"/>
    <xf numFmtId="0" fontId="0" fillId="0" borderId="4" xfId="0" applyFont="1" applyBorder="1" applyAlignment="1">
      <alignment horizontal="left" vertical="top" wrapText="1"/>
    </xf>
    <xf numFmtId="0" fontId="0" fillId="0" borderId="4" xfId="0" applyFont="1" applyBorder="1" applyAlignment="1">
      <alignment vertical="top" wrapText="1"/>
    </xf>
    <xf numFmtId="0" fontId="0" fillId="15" borderId="0" xfId="0" applyFill="1"/>
    <xf numFmtId="0" fontId="6" fillId="15" borderId="9" xfId="0" applyFont="1" applyFill="1" applyBorder="1" applyAlignment="1"/>
    <xf numFmtId="0" fontId="0" fillId="10" borderId="12" xfId="0" applyFill="1" applyBorder="1"/>
    <xf numFmtId="0" fontId="0" fillId="10" borderId="5" xfId="0" applyFill="1" applyBorder="1"/>
    <xf numFmtId="0" fontId="0" fillId="10" borderId="13" xfId="0" applyFill="1" applyBorder="1"/>
    <xf numFmtId="0" fontId="0" fillId="10" borderId="15" xfId="0" applyFill="1" applyBorder="1"/>
    <xf numFmtId="0" fontId="6" fillId="10" borderId="16" xfId="0" applyFont="1" applyFill="1" applyBorder="1" applyAlignment="1"/>
    <xf numFmtId="0" fontId="6" fillId="10" borderId="17" xfId="0" applyFont="1" applyFill="1" applyBorder="1" applyAlignment="1"/>
    <xf numFmtId="0" fontId="9" fillId="10" borderId="16" xfId="0" applyFont="1" applyFill="1" applyBorder="1" applyAlignment="1"/>
    <xf numFmtId="0" fontId="9" fillId="15" borderId="9" xfId="0" applyFont="1" applyFill="1" applyBorder="1" applyAlignment="1"/>
    <xf numFmtId="0" fontId="0" fillId="11" borderId="0" xfId="0" applyFill="1"/>
    <xf numFmtId="0" fontId="2" fillId="11" borderId="4" xfId="0" applyFont="1" applyFill="1" applyBorder="1" applyAlignment="1"/>
    <xf numFmtId="0" fontId="0" fillId="11" borderId="4" xfId="0" applyFill="1" applyBorder="1" applyAlignment="1"/>
    <xf numFmtId="0" fontId="0" fillId="11" borderId="4" xfId="0" applyFill="1" applyBorder="1"/>
    <xf numFmtId="0" fontId="7" fillId="12" borderId="4" xfId="0" applyFont="1" applyFill="1" applyBorder="1" applyAlignment="1">
      <alignment wrapText="1"/>
    </xf>
    <xf numFmtId="0" fontId="0" fillId="10" borderId="0" xfId="0" applyFill="1"/>
    <xf numFmtId="0" fontId="0" fillId="10" borderId="4" xfId="0" applyFill="1" applyBorder="1" applyAlignment="1">
      <alignment wrapText="1"/>
    </xf>
    <xf numFmtId="0" fontId="0" fillId="10" borderId="4" xfId="0" applyFill="1" applyBorder="1" applyAlignment="1"/>
    <xf numFmtId="0" fontId="7" fillId="16" borderId="4" xfId="0" applyFont="1" applyFill="1" applyBorder="1" applyAlignment="1">
      <alignment horizontal="center" wrapText="1"/>
    </xf>
    <xf numFmtId="0" fontId="0" fillId="16" borderId="4" xfId="0" applyFill="1" applyBorder="1"/>
    <xf numFmtId="0" fontId="0" fillId="16" borderId="8" xfId="0" applyFont="1" applyFill="1" applyBorder="1" applyAlignment="1">
      <alignment wrapText="1"/>
    </xf>
    <xf numFmtId="0" fontId="7" fillId="16" borderId="4" xfId="0" applyFont="1" applyFill="1" applyBorder="1" applyAlignment="1"/>
    <xf numFmtId="0" fontId="5" fillId="0" borderId="3" xfId="0" applyFont="1" applyBorder="1" applyAlignment="1">
      <alignment horizontal="left" vertical="center"/>
    </xf>
    <xf numFmtId="0" fontId="9" fillId="3" borderId="0" xfId="0" applyFont="1" applyFill="1" applyAlignment="1">
      <alignment horizontal="center"/>
    </xf>
    <xf numFmtId="0" fontId="0" fillId="0" borderId="4" xfId="0" applyBorder="1" applyAlignment="1">
      <alignment horizontal="left" wrapText="1"/>
    </xf>
    <xf numFmtId="0" fontId="0" fillId="0" borderId="4" xfId="0" applyBorder="1" applyAlignment="1">
      <alignment horizontal="left"/>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0" xfId="0" applyFont="1" applyFill="1" applyBorder="1" applyAlignment="1">
      <alignment horizontal="center"/>
    </xf>
    <xf numFmtId="0" fontId="6" fillId="2" borderId="14" xfId="0" applyFont="1" applyFill="1" applyBorder="1" applyAlignment="1">
      <alignment horizontal="center"/>
    </xf>
    <xf numFmtId="0" fontId="0" fillId="0" borderId="0" xfId="0" applyBorder="1" applyAlignment="1">
      <alignment horizontal="left" vertical="top" wrapText="1"/>
    </xf>
    <xf numFmtId="0" fontId="0" fillId="0" borderId="14" xfId="0" applyBorder="1" applyAlignment="1">
      <alignment horizontal="left" vertical="top" wrapText="1"/>
    </xf>
    <xf numFmtId="0" fontId="9" fillId="6" borderId="0" xfId="0" applyFont="1" applyFill="1" applyBorder="1" applyAlignment="1">
      <alignment horizontal="center" wrapText="1"/>
    </xf>
    <xf numFmtId="0" fontId="9" fillId="6" borderId="14" xfId="0" applyFont="1" applyFill="1" applyBorder="1" applyAlignment="1">
      <alignment horizontal="center" wrapText="1"/>
    </xf>
    <xf numFmtId="0" fontId="9" fillId="15" borderId="0" xfId="0" applyFont="1" applyFill="1" applyBorder="1" applyAlignment="1">
      <alignment horizontal="center" wrapText="1"/>
    </xf>
    <xf numFmtId="0" fontId="9" fillId="15" borderId="14" xfId="0" applyFont="1" applyFill="1" applyBorder="1" applyAlignment="1">
      <alignment horizontal="center" wrapText="1"/>
    </xf>
    <xf numFmtId="0" fontId="9" fillId="13" borderId="0" xfId="0" applyFont="1" applyFill="1" applyBorder="1" applyAlignment="1">
      <alignment horizontal="center" wrapText="1"/>
    </xf>
    <xf numFmtId="0" fontId="9" fillId="13" borderId="14" xfId="0" applyFont="1" applyFill="1" applyBorder="1" applyAlignment="1">
      <alignment horizontal="center" wrapText="1"/>
    </xf>
    <xf numFmtId="0" fontId="18" fillId="4" borderId="12"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0" fillId="0" borderId="4" xfId="0" applyFont="1" applyBorder="1" applyAlignment="1">
      <alignment horizontal="left" vertical="top" wrapText="1"/>
    </xf>
    <xf numFmtId="0" fontId="2" fillId="5" borderId="4" xfId="0" applyFont="1" applyFill="1" applyBorder="1" applyAlignment="1">
      <alignment horizontal="right"/>
    </xf>
    <xf numFmtId="0" fontId="2" fillId="5" borderId="4" xfId="0" applyFont="1" applyFill="1" applyBorder="1" applyAlignment="1">
      <alignment horizontal="right" wrapText="1"/>
    </xf>
    <xf numFmtId="49" fontId="0" fillId="0" borderId="4" xfId="0" applyNumberFormat="1" applyBorder="1"/>
  </cellXfs>
  <cellStyles count="1">
    <cellStyle name="Normal" xfId="0" builtinId="0"/>
  </cellStyles>
  <dxfs count="198">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85AE-8E1E-4177-BC44-1900F19A6D82}">
  <dimension ref="A1:J12"/>
  <sheetViews>
    <sheetView tabSelected="1" workbookViewId="0">
      <selection activeCell="C9" sqref="C9"/>
    </sheetView>
  </sheetViews>
  <sheetFormatPr defaultRowHeight="14.4" x14ac:dyDescent="0.3"/>
  <cols>
    <col min="1" max="1" width="7.109375" customWidth="1"/>
    <col min="2" max="2" width="31" customWidth="1"/>
    <col min="3" max="3" width="45" customWidth="1"/>
  </cols>
  <sheetData>
    <row r="1" spans="1:10" ht="14.4" customHeight="1" x14ac:dyDescent="0.3">
      <c r="A1" s="177" t="s">
        <v>564</v>
      </c>
      <c r="B1" s="178"/>
      <c r="C1" s="179"/>
      <c r="D1" s="4"/>
      <c r="E1" s="4"/>
      <c r="F1" s="4"/>
      <c r="G1" s="4"/>
      <c r="H1" s="4"/>
      <c r="I1" s="4"/>
      <c r="J1" s="4"/>
    </row>
    <row r="2" spans="1:10" ht="14.4" customHeight="1" x14ac:dyDescent="0.3">
      <c r="A2" s="180"/>
      <c r="B2" s="181"/>
      <c r="C2" s="182"/>
      <c r="D2" s="4"/>
      <c r="E2" s="4"/>
      <c r="F2" s="4"/>
      <c r="G2" s="4"/>
      <c r="H2" s="4"/>
      <c r="I2" s="4"/>
      <c r="J2" s="4"/>
    </row>
    <row r="3" spans="1:10" ht="14.4" customHeight="1" x14ac:dyDescent="0.3">
      <c r="A3" s="180"/>
      <c r="B3" s="181"/>
      <c r="C3" s="182"/>
      <c r="D3" s="4"/>
      <c r="E3" s="4"/>
      <c r="F3" s="4"/>
      <c r="G3" s="4"/>
      <c r="H3" s="4"/>
      <c r="I3" s="4"/>
      <c r="J3" s="4"/>
    </row>
    <row r="4" spans="1:10" ht="14.4" customHeight="1" x14ac:dyDescent="0.3">
      <c r="A4" s="180"/>
      <c r="B4" s="181"/>
      <c r="C4" s="182"/>
      <c r="D4" s="4"/>
      <c r="E4" s="4"/>
      <c r="F4" s="4"/>
      <c r="G4" s="4"/>
      <c r="H4" s="4"/>
      <c r="I4" s="4"/>
      <c r="J4" s="4"/>
    </row>
    <row r="5" spans="1:10" ht="14.4" customHeight="1" x14ac:dyDescent="0.3">
      <c r="A5" s="180"/>
      <c r="B5" s="181"/>
      <c r="C5" s="182"/>
      <c r="D5" s="4"/>
      <c r="E5" s="4"/>
      <c r="F5" s="4"/>
      <c r="G5" s="4"/>
      <c r="H5" s="4"/>
      <c r="I5" s="4"/>
      <c r="J5" s="4"/>
    </row>
    <row r="6" spans="1:10" ht="14.4" customHeight="1" x14ac:dyDescent="0.3">
      <c r="A6" s="180"/>
      <c r="B6" s="181"/>
      <c r="C6" s="182"/>
      <c r="D6" s="4"/>
      <c r="E6" s="4"/>
      <c r="F6" s="4"/>
      <c r="G6" s="4"/>
      <c r="H6" s="4"/>
      <c r="I6" s="4"/>
      <c r="J6" s="4"/>
    </row>
    <row r="7" spans="1:10" ht="14.4" customHeight="1" x14ac:dyDescent="0.3">
      <c r="A7" s="180"/>
      <c r="B7" s="181"/>
      <c r="C7" s="182"/>
      <c r="D7" s="4"/>
      <c r="E7" s="4"/>
      <c r="F7" s="4"/>
      <c r="G7" s="4"/>
      <c r="H7" s="4"/>
      <c r="I7" s="4"/>
      <c r="J7" s="4"/>
    </row>
    <row r="8" spans="1:10" ht="14.4" customHeight="1" x14ac:dyDescent="0.3">
      <c r="A8" s="183"/>
      <c r="B8" s="184"/>
      <c r="C8" s="185"/>
      <c r="D8" s="4"/>
      <c r="E8" s="4"/>
      <c r="F8" s="4"/>
      <c r="G8" s="4"/>
      <c r="H8" s="4"/>
      <c r="I8" s="4"/>
      <c r="J8" s="4"/>
    </row>
    <row r="9" spans="1:10" x14ac:dyDescent="0.3">
      <c r="A9" s="5" t="s">
        <v>566</v>
      </c>
      <c r="B9" s="187" t="s">
        <v>565</v>
      </c>
      <c r="C9" s="15"/>
      <c r="D9" s="4"/>
      <c r="E9" s="4"/>
      <c r="F9" s="4"/>
      <c r="G9" s="4"/>
      <c r="H9" s="4"/>
      <c r="I9" s="4"/>
      <c r="J9" s="4"/>
    </row>
    <row r="10" spans="1:10" ht="28.8" x14ac:dyDescent="0.3">
      <c r="A10" s="5" t="s">
        <v>567</v>
      </c>
      <c r="B10" s="188" t="s">
        <v>570</v>
      </c>
      <c r="C10" s="5"/>
    </row>
    <row r="11" spans="1:10" x14ac:dyDescent="0.3">
      <c r="A11" s="5" t="s">
        <v>568</v>
      </c>
      <c r="B11" s="187" t="s">
        <v>571</v>
      </c>
      <c r="C11" s="5"/>
    </row>
    <row r="12" spans="1:10" x14ac:dyDescent="0.3">
      <c r="A12" s="5" t="s">
        <v>569</v>
      </c>
      <c r="B12" s="187" t="s">
        <v>572</v>
      </c>
      <c r="C12" s="189"/>
    </row>
  </sheetData>
  <mergeCells count="1">
    <mergeCell ref="A1: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85F0-A817-49AA-918C-401567322C25}">
  <dimension ref="A1:O40"/>
  <sheetViews>
    <sheetView topLeftCell="A30" workbookViewId="0">
      <selection activeCell="C45" sqref="C45"/>
    </sheetView>
  </sheetViews>
  <sheetFormatPr defaultRowHeight="14.4" x14ac:dyDescent="0.3"/>
  <cols>
    <col min="1" max="1" width="14.109375" customWidth="1"/>
    <col min="3" max="3" width="59.109375" customWidth="1"/>
    <col min="8" max="8" width="34.88671875" customWidth="1"/>
  </cols>
  <sheetData>
    <row r="1" spans="1:15" ht="18" x14ac:dyDescent="0.35">
      <c r="A1" s="160" t="s">
        <v>564</v>
      </c>
      <c r="B1" s="160"/>
      <c r="C1" s="160"/>
      <c r="D1" s="160"/>
      <c r="E1" s="160"/>
      <c r="F1" s="160"/>
      <c r="G1" s="160"/>
      <c r="H1" s="160"/>
      <c r="I1" s="160"/>
      <c r="J1" s="160"/>
      <c r="K1" s="160"/>
      <c r="L1" s="160"/>
      <c r="M1" s="160"/>
      <c r="N1" s="160"/>
      <c r="O1" s="160"/>
    </row>
    <row r="2" spans="1:15" x14ac:dyDescent="0.3">
      <c r="A2" s="161" t="s">
        <v>214</v>
      </c>
      <c r="B2" s="162"/>
      <c r="C2" s="162"/>
      <c r="D2" s="162"/>
      <c r="E2" s="162"/>
      <c r="F2" s="162"/>
      <c r="G2" s="162"/>
      <c r="H2" s="162"/>
      <c r="I2" s="162"/>
      <c r="J2" s="162"/>
      <c r="K2" s="162"/>
      <c r="L2" s="162"/>
      <c r="M2" s="162"/>
      <c r="N2" s="162"/>
      <c r="O2" s="162"/>
    </row>
    <row r="3" spans="1:15" x14ac:dyDescent="0.3">
      <c r="A3" s="162"/>
      <c r="B3" s="162"/>
      <c r="C3" s="162"/>
      <c r="D3" s="162"/>
      <c r="E3" s="162"/>
      <c r="F3" s="162"/>
      <c r="G3" s="162"/>
      <c r="H3" s="162"/>
      <c r="I3" s="162"/>
      <c r="J3" s="162"/>
      <c r="K3" s="162"/>
      <c r="L3" s="162"/>
      <c r="M3" s="162"/>
      <c r="N3" s="162"/>
      <c r="O3" s="162"/>
    </row>
    <row r="4" spans="1:15" x14ac:dyDescent="0.3">
      <c r="A4" s="162"/>
      <c r="B4" s="162"/>
      <c r="C4" s="162"/>
      <c r="D4" s="162"/>
      <c r="E4" s="162"/>
      <c r="F4" s="162"/>
      <c r="G4" s="162"/>
      <c r="H4" s="162"/>
      <c r="I4" s="162"/>
      <c r="J4" s="162"/>
      <c r="K4" s="162"/>
      <c r="L4" s="162"/>
      <c r="M4" s="162"/>
      <c r="N4" s="162"/>
      <c r="O4" s="162"/>
    </row>
    <row r="5" spans="1:15" x14ac:dyDescent="0.3">
      <c r="A5" s="162"/>
      <c r="B5" s="162"/>
      <c r="C5" s="162"/>
      <c r="D5" s="162"/>
      <c r="E5" s="162"/>
      <c r="F5" s="162"/>
      <c r="G5" s="162"/>
      <c r="H5" s="162"/>
      <c r="I5" s="162"/>
      <c r="J5" s="162"/>
      <c r="K5" s="162"/>
      <c r="L5" s="162"/>
      <c r="M5" s="162"/>
      <c r="N5" s="162"/>
      <c r="O5" s="162"/>
    </row>
    <row r="6" spans="1:15" x14ac:dyDescent="0.3">
      <c r="A6" s="162"/>
      <c r="B6" s="162"/>
      <c r="C6" s="162"/>
      <c r="D6" s="162"/>
      <c r="E6" s="162"/>
      <c r="F6" s="162"/>
      <c r="G6" s="162"/>
      <c r="H6" s="162"/>
      <c r="I6" s="162"/>
      <c r="J6" s="162"/>
      <c r="K6" s="162"/>
      <c r="L6" s="162"/>
      <c r="M6" s="162"/>
      <c r="N6" s="162"/>
      <c r="O6" s="162"/>
    </row>
    <row r="7" spans="1:15" x14ac:dyDescent="0.3">
      <c r="A7" s="162"/>
      <c r="B7" s="162"/>
      <c r="C7" s="162"/>
      <c r="D7" s="162"/>
      <c r="E7" s="162"/>
      <c r="F7" s="162"/>
      <c r="G7" s="162"/>
      <c r="H7" s="162"/>
      <c r="I7" s="162"/>
      <c r="J7" s="162"/>
      <c r="K7" s="162"/>
      <c r="L7" s="162"/>
      <c r="M7" s="162"/>
      <c r="N7" s="162"/>
      <c r="O7" s="162"/>
    </row>
    <row r="8" spans="1:15" x14ac:dyDescent="0.3">
      <c r="A8" s="162"/>
      <c r="B8" s="162"/>
      <c r="C8" s="162"/>
      <c r="D8" s="162"/>
      <c r="E8" s="162"/>
      <c r="F8" s="162"/>
      <c r="G8" s="162"/>
      <c r="H8" s="162"/>
      <c r="I8" s="162"/>
      <c r="J8" s="162"/>
      <c r="K8" s="162"/>
      <c r="L8" s="162"/>
      <c r="M8" s="162"/>
      <c r="N8" s="162"/>
      <c r="O8" s="162"/>
    </row>
    <row r="9" spans="1:15" x14ac:dyDescent="0.3">
      <c r="A9" s="162"/>
      <c r="B9" s="162"/>
      <c r="C9" s="162"/>
      <c r="D9" s="162"/>
      <c r="E9" s="162"/>
      <c r="F9" s="162"/>
      <c r="G9" s="162"/>
      <c r="H9" s="162"/>
      <c r="I9" s="162"/>
      <c r="J9" s="162"/>
      <c r="K9" s="162"/>
      <c r="L9" s="162"/>
      <c r="M9" s="162"/>
      <c r="N9" s="162"/>
      <c r="O9" s="162"/>
    </row>
    <row r="10" spans="1:15" x14ac:dyDescent="0.3">
      <c r="A10" s="162"/>
      <c r="B10" s="162"/>
      <c r="C10" s="162"/>
      <c r="D10" s="162"/>
      <c r="E10" s="162"/>
      <c r="F10" s="162"/>
      <c r="G10" s="162"/>
      <c r="H10" s="162"/>
      <c r="I10" s="162"/>
      <c r="J10" s="162"/>
      <c r="K10" s="162"/>
      <c r="L10" s="162"/>
      <c r="M10" s="162"/>
      <c r="N10" s="162"/>
      <c r="O10" s="162"/>
    </row>
    <row r="11" spans="1:15" x14ac:dyDescent="0.3">
      <c r="A11" s="162"/>
      <c r="B11" s="162"/>
      <c r="C11" s="162"/>
      <c r="D11" s="162"/>
      <c r="E11" s="162"/>
      <c r="F11" s="162"/>
      <c r="G11" s="162"/>
      <c r="H11" s="162"/>
      <c r="I11" s="162"/>
      <c r="J11" s="162"/>
      <c r="K11" s="162"/>
      <c r="L11" s="162"/>
      <c r="M11" s="162"/>
      <c r="N11" s="162"/>
      <c r="O11" s="162"/>
    </row>
    <row r="12" spans="1:15" x14ac:dyDescent="0.3">
      <c r="A12" s="162"/>
      <c r="B12" s="162"/>
      <c r="C12" s="162"/>
      <c r="D12" s="162"/>
      <c r="E12" s="162"/>
      <c r="F12" s="162"/>
      <c r="G12" s="162"/>
      <c r="H12" s="162"/>
      <c r="I12" s="162"/>
      <c r="J12" s="162"/>
      <c r="K12" s="162"/>
      <c r="L12" s="162"/>
      <c r="M12" s="162"/>
      <c r="N12" s="162"/>
      <c r="O12" s="162"/>
    </row>
    <row r="13" spans="1:15" x14ac:dyDescent="0.3">
      <c r="A13" s="162"/>
      <c r="B13" s="162"/>
      <c r="C13" s="162"/>
      <c r="D13" s="162"/>
      <c r="E13" s="162"/>
      <c r="F13" s="162"/>
      <c r="G13" s="162"/>
      <c r="H13" s="162"/>
      <c r="I13" s="162"/>
      <c r="J13" s="162"/>
      <c r="K13" s="162"/>
      <c r="L13" s="162"/>
      <c r="M13" s="162"/>
      <c r="N13" s="162"/>
      <c r="O13" s="162"/>
    </row>
    <row r="14" spans="1:15" x14ac:dyDescent="0.3">
      <c r="A14" s="162"/>
      <c r="B14" s="162"/>
      <c r="C14" s="162"/>
      <c r="D14" s="162"/>
      <c r="E14" s="162"/>
      <c r="F14" s="162"/>
      <c r="G14" s="162"/>
      <c r="H14" s="162"/>
      <c r="I14" s="162"/>
      <c r="J14" s="162"/>
      <c r="K14" s="162"/>
      <c r="L14" s="162"/>
      <c r="M14" s="162"/>
      <c r="N14" s="162"/>
      <c r="O14" s="162"/>
    </row>
    <row r="15" spans="1:15" x14ac:dyDescent="0.3">
      <c r="A15" s="162"/>
      <c r="B15" s="162"/>
      <c r="C15" s="162"/>
      <c r="D15" s="162"/>
      <c r="E15" s="162"/>
      <c r="F15" s="162"/>
      <c r="G15" s="162"/>
      <c r="H15" s="162"/>
      <c r="I15" s="162"/>
      <c r="J15" s="162"/>
      <c r="K15" s="162"/>
      <c r="L15" s="162"/>
      <c r="M15" s="162"/>
      <c r="N15" s="162"/>
      <c r="O15" s="162"/>
    </row>
    <row r="16" spans="1:15" x14ac:dyDescent="0.3">
      <c r="A16" s="162"/>
      <c r="B16" s="162"/>
      <c r="C16" s="162"/>
      <c r="D16" s="162"/>
      <c r="E16" s="162"/>
      <c r="F16" s="162"/>
      <c r="G16" s="162"/>
      <c r="H16" s="162"/>
      <c r="I16" s="162"/>
      <c r="J16" s="162"/>
      <c r="K16" s="162"/>
      <c r="L16" s="162"/>
      <c r="M16" s="162"/>
      <c r="N16" s="162"/>
      <c r="O16" s="162"/>
    </row>
    <row r="17" spans="1:15" x14ac:dyDescent="0.3">
      <c r="A17" s="162"/>
      <c r="B17" s="162"/>
      <c r="C17" s="162"/>
      <c r="D17" s="162"/>
      <c r="E17" s="162"/>
      <c r="F17" s="162"/>
      <c r="G17" s="162"/>
      <c r="H17" s="162"/>
      <c r="I17" s="162"/>
      <c r="J17" s="162"/>
      <c r="K17" s="162"/>
      <c r="L17" s="162"/>
      <c r="M17" s="162"/>
      <c r="N17" s="162"/>
      <c r="O17" s="162"/>
    </row>
    <row r="18" spans="1:15" x14ac:dyDescent="0.3">
      <c r="A18" s="162"/>
      <c r="B18" s="162"/>
      <c r="C18" s="162"/>
      <c r="D18" s="162"/>
      <c r="E18" s="162"/>
      <c r="F18" s="162"/>
      <c r="G18" s="162"/>
      <c r="H18" s="162"/>
      <c r="I18" s="162"/>
      <c r="J18" s="162"/>
      <c r="K18" s="162"/>
      <c r="L18" s="162"/>
      <c r="M18" s="162"/>
      <c r="N18" s="162"/>
      <c r="O18" s="162"/>
    </row>
    <row r="19" spans="1:15" x14ac:dyDescent="0.3">
      <c r="A19" s="162"/>
      <c r="B19" s="162"/>
      <c r="C19" s="162"/>
      <c r="D19" s="162"/>
      <c r="E19" s="162"/>
      <c r="F19" s="162"/>
      <c r="G19" s="162"/>
      <c r="H19" s="162"/>
      <c r="I19" s="162"/>
      <c r="J19" s="162"/>
      <c r="K19" s="162"/>
      <c r="L19" s="162"/>
      <c r="M19" s="162"/>
      <c r="N19" s="162"/>
      <c r="O19" s="162"/>
    </row>
    <row r="20" spans="1:15" x14ac:dyDescent="0.3">
      <c r="A20" s="162"/>
      <c r="B20" s="162"/>
      <c r="C20" s="162"/>
      <c r="D20" s="162"/>
      <c r="E20" s="162"/>
      <c r="F20" s="162"/>
      <c r="G20" s="162"/>
      <c r="H20" s="162"/>
      <c r="I20" s="162"/>
      <c r="J20" s="162"/>
      <c r="K20" s="162"/>
      <c r="L20" s="162"/>
      <c r="M20" s="162"/>
      <c r="N20" s="162"/>
      <c r="O20" s="162"/>
    </row>
    <row r="21" spans="1:15" x14ac:dyDescent="0.3">
      <c r="A21" s="162"/>
      <c r="B21" s="162"/>
      <c r="C21" s="162"/>
      <c r="D21" s="162"/>
      <c r="E21" s="162"/>
      <c r="F21" s="162"/>
      <c r="G21" s="162"/>
      <c r="H21" s="162"/>
      <c r="I21" s="162"/>
      <c r="J21" s="162"/>
      <c r="K21" s="162"/>
      <c r="L21" s="162"/>
      <c r="M21" s="162"/>
      <c r="N21" s="162"/>
      <c r="O21" s="162"/>
    </row>
    <row r="22" spans="1:15" x14ac:dyDescent="0.3">
      <c r="A22" s="162"/>
      <c r="B22" s="162"/>
      <c r="C22" s="162"/>
      <c r="D22" s="162"/>
      <c r="E22" s="162"/>
      <c r="F22" s="162"/>
      <c r="G22" s="162"/>
      <c r="H22" s="162"/>
      <c r="I22" s="162"/>
      <c r="J22" s="162"/>
      <c r="K22" s="162"/>
      <c r="L22" s="162"/>
      <c r="M22" s="162"/>
      <c r="N22" s="162"/>
      <c r="O22" s="162"/>
    </row>
    <row r="23" spans="1:15" x14ac:dyDescent="0.3">
      <c r="A23" s="162"/>
      <c r="B23" s="162"/>
      <c r="C23" s="162"/>
      <c r="D23" s="162"/>
      <c r="E23" s="162"/>
      <c r="F23" s="162"/>
      <c r="G23" s="162"/>
      <c r="H23" s="162"/>
      <c r="I23" s="162"/>
      <c r="J23" s="162"/>
      <c r="K23" s="162"/>
      <c r="L23" s="162"/>
      <c r="M23" s="162"/>
      <c r="N23" s="162"/>
      <c r="O23" s="162"/>
    </row>
    <row r="24" spans="1:15" x14ac:dyDescent="0.3">
      <c r="A24" s="162"/>
      <c r="B24" s="162"/>
      <c r="C24" s="162"/>
      <c r="D24" s="162"/>
      <c r="E24" s="162"/>
      <c r="F24" s="162"/>
      <c r="G24" s="162"/>
      <c r="H24" s="162"/>
      <c r="I24" s="162"/>
      <c r="J24" s="162"/>
      <c r="K24" s="162"/>
      <c r="L24" s="162"/>
      <c r="M24" s="162"/>
      <c r="N24" s="162"/>
      <c r="O24" s="162"/>
    </row>
    <row r="25" spans="1:15" x14ac:dyDescent="0.3">
      <c r="A25" s="162"/>
      <c r="B25" s="162"/>
      <c r="C25" s="162"/>
      <c r="D25" s="162"/>
      <c r="E25" s="162"/>
      <c r="F25" s="162"/>
      <c r="G25" s="162"/>
      <c r="H25" s="162"/>
      <c r="I25" s="162"/>
      <c r="J25" s="162"/>
      <c r="K25" s="162"/>
      <c r="L25" s="162"/>
      <c r="M25" s="162"/>
      <c r="N25" s="162"/>
      <c r="O25" s="162"/>
    </row>
    <row r="26" spans="1:15" x14ac:dyDescent="0.3">
      <c r="A26" s="162"/>
      <c r="B26" s="162"/>
      <c r="C26" s="162"/>
      <c r="D26" s="162"/>
      <c r="E26" s="162"/>
      <c r="F26" s="162"/>
      <c r="G26" s="162"/>
      <c r="H26" s="162"/>
      <c r="I26" s="162"/>
      <c r="J26" s="162"/>
      <c r="K26" s="162"/>
      <c r="L26" s="162"/>
      <c r="M26" s="162"/>
      <c r="N26" s="162"/>
      <c r="O26" s="162"/>
    </row>
    <row r="27" spans="1:15" ht="138.75" customHeight="1" x14ac:dyDescent="0.3">
      <c r="A27" s="162"/>
      <c r="B27" s="162"/>
      <c r="C27" s="162"/>
      <c r="D27" s="162"/>
      <c r="E27" s="162"/>
      <c r="F27" s="162"/>
      <c r="G27" s="162"/>
      <c r="H27" s="162"/>
      <c r="I27" s="162"/>
      <c r="J27" s="162"/>
      <c r="K27" s="162"/>
      <c r="L27" s="162"/>
      <c r="M27" s="162"/>
      <c r="N27" s="162"/>
      <c r="O27" s="162"/>
    </row>
    <row r="29" spans="1:15" ht="16.2" thickBot="1" x14ac:dyDescent="0.35">
      <c r="A29" s="159" t="s">
        <v>0</v>
      </c>
      <c r="B29" s="159"/>
      <c r="C29" s="159"/>
      <c r="D29" s="1"/>
      <c r="E29" s="1"/>
      <c r="F29" s="1"/>
    </row>
    <row r="30" spans="1:15" ht="16.5" customHeight="1" thickBot="1" x14ac:dyDescent="0.35">
      <c r="A30" s="163" t="s">
        <v>1</v>
      </c>
      <c r="B30" s="164"/>
      <c r="C30" s="2" t="s">
        <v>2</v>
      </c>
      <c r="E30" s="186" t="s">
        <v>114</v>
      </c>
      <c r="F30" s="186"/>
      <c r="G30" s="186"/>
      <c r="H30" s="186"/>
    </row>
    <row r="31" spans="1:15" ht="16.2" thickBot="1" x14ac:dyDescent="0.35">
      <c r="A31" s="165">
        <v>0</v>
      </c>
      <c r="B31" s="166"/>
      <c r="C31" s="3" t="s">
        <v>3</v>
      </c>
      <c r="E31" s="186"/>
      <c r="F31" s="186"/>
      <c r="G31" s="186"/>
      <c r="H31" s="186"/>
    </row>
    <row r="32" spans="1:15" ht="16.2" thickBot="1" x14ac:dyDescent="0.35">
      <c r="A32" s="165">
        <v>1</v>
      </c>
      <c r="B32" s="166"/>
      <c r="C32" s="3" t="s">
        <v>4</v>
      </c>
      <c r="E32" s="186"/>
      <c r="F32" s="186"/>
      <c r="G32" s="186"/>
      <c r="H32" s="186"/>
    </row>
    <row r="33" spans="1:8" ht="16.2" thickBot="1" x14ac:dyDescent="0.35">
      <c r="A33" s="165">
        <v>2</v>
      </c>
      <c r="B33" s="166"/>
      <c r="C33" s="3" t="s">
        <v>5</v>
      </c>
      <c r="E33" s="186"/>
      <c r="F33" s="186"/>
      <c r="G33" s="186"/>
      <c r="H33" s="186"/>
    </row>
    <row r="34" spans="1:8" x14ac:dyDescent="0.3">
      <c r="E34" s="186"/>
      <c r="F34" s="186"/>
      <c r="G34" s="186"/>
      <c r="H34" s="186"/>
    </row>
    <row r="35" spans="1:8" x14ac:dyDescent="0.3">
      <c r="E35" s="186"/>
      <c r="F35" s="186"/>
      <c r="G35" s="186"/>
      <c r="H35" s="186"/>
    </row>
    <row r="36" spans="1:8" x14ac:dyDescent="0.3">
      <c r="E36" s="186"/>
      <c r="F36" s="186"/>
      <c r="G36" s="186"/>
      <c r="H36" s="186"/>
    </row>
    <row r="37" spans="1:8" x14ac:dyDescent="0.3">
      <c r="E37" s="186"/>
      <c r="F37" s="186"/>
      <c r="G37" s="186"/>
      <c r="H37" s="186"/>
    </row>
    <row r="38" spans="1:8" x14ac:dyDescent="0.3">
      <c r="E38" s="186"/>
      <c r="F38" s="186"/>
      <c r="G38" s="186"/>
      <c r="H38" s="186"/>
    </row>
    <row r="39" spans="1:8" x14ac:dyDescent="0.3">
      <c r="E39" s="186"/>
      <c r="F39" s="186"/>
      <c r="G39" s="186"/>
      <c r="H39" s="186"/>
    </row>
    <row r="40" spans="1:8" x14ac:dyDescent="0.3">
      <c r="E40" s="186"/>
      <c r="F40" s="186"/>
      <c r="G40" s="186"/>
      <c r="H40" s="186"/>
    </row>
  </sheetData>
  <mergeCells count="8">
    <mergeCell ref="A29:C29"/>
    <mergeCell ref="E30:H40"/>
    <mergeCell ref="A1:O1"/>
    <mergeCell ref="A2:O27"/>
    <mergeCell ref="A30:B30"/>
    <mergeCell ref="A31:B31"/>
    <mergeCell ref="A32:B32"/>
    <mergeCell ref="A33: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5A7A-7D00-4828-8AA7-8FFFCA39A917}">
  <dimension ref="A1:AB76"/>
  <sheetViews>
    <sheetView topLeftCell="A11" zoomScale="82" zoomScaleNormal="82" workbookViewId="0">
      <selection activeCell="E33" sqref="E33"/>
    </sheetView>
  </sheetViews>
  <sheetFormatPr defaultRowHeight="14.4" x14ac:dyDescent="0.3"/>
  <cols>
    <col min="2" max="3" width="33.77734375" customWidth="1"/>
    <col min="4" max="5" width="45.77734375" customWidth="1"/>
    <col min="8" max="9" width="8.5546875" customWidth="1"/>
    <col min="10" max="10" width="8.33203125" customWidth="1"/>
    <col min="11" max="11" width="8.6640625" customWidth="1"/>
    <col min="12" max="12" width="10.6640625" customWidth="1"/>
    <col min="13" max="13" width="4.109375" customWidth="1"/>
    <col min="14" max="14" width="3.109375" customWidth="1"/>
    <col min="15" max="15" width="2.5546875" customWidth="1"/>
    <col min="16" max="16" width="2.6640625" customWidth="1"/>
    <col min="17" max="17" width="3" customWidth="1"/>
  </cols>
  <sheetData>
    <row r="1" spans="1:28" ht="21" x14ac:dyDescent="0.4">
      <c r="A1" s="167" t="s">
        <v>6</v>
      </c>
      <c r="B1" s="167"/>
      <c r="C1" s="167"/>
      <c r="D1" s="167"/>
      <c r="E1" s="168"/>
      <c r="F1" s="17"/>
      <c r="G1" s="18"/>
      <c r="H1" s="18"/>
      <c r="I1" s="18"/>
      <c r="J1" s="18"/>
      <c r="K1" s="18"/>
      <c r="L1" s="18"/>
      <c r="M1" s="18"/>
      <c r="N1" s="18"/>
      <c r="O1" s="18"/>
      <c r="P1" s="18"/>
      <c r="Q1" s="18"/>
      <c r="R1" s="18"/>
      <c r="S1" s="18"/>
      <c r="T1" s="19"/>
      <c r="U1" s="19"/>
      <c r="V1" s="16"/>
      <c r="W1" s="16"/>
      <c r="X1" s="16"/>
      <c r="Y1" s="16"/>
      <c r="Z1" s="16"/>
      <c r="AA1" s="16"/>
      <c r="AB1" s="16"/>
    </row>
    <row r="2" spans="1:28" ht="21" x14ac:dyDescent="0.4">
      <c r="A2" s="169" t="s">
        <v>7</v>
      </c>
      <c r="B2" s="169"/>
      <c r="C2" s="169"/>
      <c r="D2" s="169"/>
      <c r="E2" s="170"/>
      <c r="F2" s="18"/>
      <c r="G2" s="18"/>
      <c r="H2" s="18"/>
      <c r="I2" s="18"/>
      <c r="J2" s="18"/>
      <c r="K2" s="18"/>
      <c r="L2" s="18"/>
      <c r="M2" s="18"/>
      <c r="N2" s="18"/>
      <c r="O2" s="18"/>
      <c r="P2" s="18"/>
      <c r="Q2" s="18"/>
      <c r="R2" s="18"/>
      <c r="S2" s="18"/>
      <c r="T2" s="18"/>
      <c r="U2" s="19"/>
      <c r="V2" s="16"/>
      <c r="W2" s="16"/>
      <c r="X2" s="16"/>
      <c r="Y2" s="16"/>
      <c r="Z2" s="16"/>
      <c r="AA2" s="16"/>
      <c r="AB2" s="16"/>
    </row>
    <row r="3" spans="1:28" ht="21" x14ac:dyDescent="0.4">
      <c r="A3" s="169"/>
      <c r="B3" s="169"/>
      <c r="C3" s="169"/>
      <c r="D3" s="169"/>
      <c r="E3" s="170"/>
      <c r="F3" s="18"/>
      <c r="G3" s="18"/>
      <c r="H3" s="18"/>
      <c r="I3" s="18"/>
      <c r="J3" s="18"/>
      <c r="K3" s="18"/>
      <c r="L3" s="18"/>
      <c r="M3" s="18"/>
      <c r="N3" s="18"/>
      <c r="O3" s="18"/>
      <c r="P3" s="18"/>
      <c r="Q3" s="18"/>
      <c r="R3" s="18"/>
      <c r="S3" s="18"/>
      <c r="T3" s="18"/>
      <c r="U3" s="19"/>
      <c r="V3" s="16"/>
      <c r="W3" s="16"/>
      <c r="X3" s="16"/>
      <c r="Y3" s="16"/>
      <c r="Z3" s="16"/>
      <c r="AA3" s="16"/>
      <c r="AB3" s="16"/>
    </row>
    <row r="4" spans="1:28" ht="21" x14ac:dyDescent="0.4">
      <c r="A4" s="169"/>
      <c r="B4" s="169"/>
      <c r="C4" s="169"/>
      <c r="D4" s="169"/>
      <c r="E4" s="170"/>
      <c r="F4" s="18"/>
      <c r="G4" s="18"/>
      <c r="H4" s="18"/>
      <c r="I4" s="18"/>
      <c r="J4" s="18"/>
      <c r="K4" s="18"/>
      <c r="L4" s="18"/>
      <c r="M4" s="18"/>
      <c r="N4" s="18"/>
      <c r="O4" s="18"/>
      <c r="P4" s="18"/>
      <c r="Q4" s="18"/>
      <c r="R4" s="18"/>
      <c r="S4" s="18"/>
      <c r="T4" s="18"/>
      <c r="U4" s="19"/>
      <c r="V4" s="16"/>
      <c r="W4" s="16"/>
      <c r="X4" s="16"/>
      <c r="Y4" s="16"/>
      <c r="Z4" s="16"/>
      <c r="AA4" s="16"/>
      <c r="AB4" s="16"/>
    </row>
    <row r="5" spans="1:28" ht="21" x14ac:dyDescent="0.4">
      <c r="A5" s="169"/>
      <c r="B5" s="169"/>
      <c r="C5" s="169"/>
      <c r="D5" s="169"/>
      <c r="E5" s="170"/>
      <c r="F5" s="18"/>
      <c r="G5" s="18"/>
      <c r="H5" s="18"/>
      <c r="I5" s="18"/>
      <c r="J5" s="18"/>
      <c r="K5" s="18"/>
      <c r="L5" s="18"/>
      <c r="M5" s="18"/>
      <c r="N5" s="18"/>
      <c r="O5" s="18"/>
      <c r="P5" s="18"/>
      <c r="Q5" s="18"/>
      <c r="R5" s="18"/>
      <c r="S5" s="18"/>
      <c r="T5" s="18"/>
      <c r="U5" s="19"/>
      <c r="V5" s="16"/>
      <c r="W5" s="16"/>
      <c r="X5" s="16"/>
      <c r="Y5" s="16"/>
      <c r="Z5" s="16"/>
      <c r="AA5" s="16"/>
      <c r="AB5" s="16"/>
    </row>
    <row r="6" spans="1:28" ht="21" x14ac:dyDescent="0.4">
      <c r="A6" s="169"/>
      <c r="B6" s="169"/>
      <c r="C6" s="169"/>
      <c r="D6" s="169"/>
      <c r="E6" s="170"/>
      <c r="F6" s="18"/>
      <c r="G6" s="18"/>
      <c r="H6" s="18"/>
      <c r="I6" s="18"/>
      <c r="J6" s="18"/>
      <c r="K6" s="18"/>
      <c r="L6" s="18"/>
      <c r="M6" s="18"/>
      <c r="N6" s="18"/>
      <c r="O6" s="18"/>
      <c r="P6" s="18"/>
      <c r="Q6" s="18"/>
      <c r="R6" s="18"/>
      <c r="S6" s="18"/>
      <c r="T6" s="18"/>
      <c r="U6" s="19"/>
      <c r="V6" s="16"/>
      <c r="W6" s="16"/>
      <c r="X6" s="16"/>
      <c r="Y6" s="16"/>
      <c r="Z6" s="16"/>
      <c r="AA6" s="16"/>
      <c r="AB6" s="16"/>
    </row>
    <row r="7" spans="1:28" ht="21" x14ac:dyDescent="0.4">
      <c r="A7" s="169"/>
      <c r="B7" s="169"/>
      <c r="C7" s="169"/>
      <c r="D7" s="169"/>
      <c r="E7" s="170"/>
      <c r="F7" s="18"/>
      <c r="G7" s="18"/>
      <c r="H7" s="18"/>
      <c r="I7" s="18"/>
      <c r="J7" s="18"/>
      <c r="K7" s="18"/>
      <c r="L7" s="18"/>
      <c r="M7" s="18"/>
      <c r="N7" s="18"/>
      <c r="O7" s="18"/>
      <c r="P7" s="18"/>
      <c r="Q7" s="18"/>
      <c r="R7" s="18"/>
      <c r="S7" s="18"/>
      <c r="T7" s="18"/>
      <c r="U7" s="19"/>
      <c r="V7" s="16"/>
      <c r="W7" s="16"/>
      <c r="X7" s="16"/>
      <c r="Y7" s="16"/>
      <c r="Z7" s="16"/>
      <c r="AA7" s="16"/>
      <c r="AB7" s="16"/>
    </row>
    <row r="8" spans="1:28" ht="21" x14ac:dyDescent="0.4">
      <c r="A8" s="169"/>
      <c r="B8" s="169"/>
      <c r="C8" s="169"/>
      <c r="D8" s="169"/>
      <c r="E8" s="170"/>
      <c r="F8" s="18"/>
      <c r="G8" s="18"/>
      <c r="H8" s="18"/>
      <c r="I8" s="18"/>
      <c r="J8" s="18"/>
      <c r="K8" s="18"/>
      <c r="L8" s="18"/>
      <c r="M8" s="18"/>
      <c r="N8" s="18"/>
      <c r="O8" s="18"/>
      <c r="P8" s="18"/>
      <c r="Q8" s="18"/>
      <c r="R8" s="18"/>
      <c r="S8" s="18"/>
      <c r="T8" s="18"/>
      <c r="U8" s="19"/>
      <c r="V8" s="16"/>
      <c r="W8" s="16"/>
      <c r="X8" s="16"/>
      <c r="Y8" s="16"/>
      <c r="Z8" s="16"/>
      <c r="AA8" s="16"/>
      <c r="AB8" s="16"/>
    </row>
    <row r="9" spans="1:28" ht="21" x14ac:dyDescent="0.4">
      <c r="A9" s="169"/>
      <c r="B9" s="169"/>
      <c r="C9" s="169"/>
      <c r="D9" s="169"/>
      <c r="E9" s="170"/>
      <c r="F9" s="18"/>
      <c r="G9" s="18"/>
      <c r="H9" s="18"/>
      <c r="I9" s="18"/>
      <c r="J9" s="18"/>
      <c r="K9" s="18"/>
      <c r="L9" s="18"/>
      <c r="M9" s="18"/>
      <c r="N9" s="18"/>
      <c r="O9" s="18"/>
      <c r="P9" s="18"/>
      <c r="Q9" s="18"/>
      <c r="R9" s="18"/>
      <c r="S9" s="18"/>
      <c r="T9" s="18"/>
      <c r="U9" s="19"/>
      <c r="V9" s="16"/>
      <c r="W9" s="16"/>
      <c r="X9" s="16"/>
      <c r="Y9" s="16"/>
      <c r="Z9" s="16"/>
      <c r="AA9" s="16"/>
      <c r="AB9" s="16"/>
    </row>
    <row r="10" spans="1:28" ht="21" x14ac:dyDescent="0.4">
      <c r="A10" s="169"/>
      <c r="B10" s="169"/>
      <c r="C10" s="169"/>
      <c r="D10" s="169"/>
      <c r="E10" s="170"/>
      <c r="F10" s="18"/>
      <c r="G10" s="18"/>
      <c r="H10" s="18"/>
      <c r="I10" s="18"/>
      <c r="J10" s="18"/>
      <c r="K10" s="18"/>
      <c r="L10" s="18"/>
      <c r="M10" s="18"/>
      <c r="N10" s="18"/>
      <c r="O10" s="18"/>
      <c r="P10" s="18"/>
      <c r="Q10" s="18"/>
      <c r="R10" s="18"/>
      <c r="S10" s="18"/>
      <c r="T10" s="18"/>
      <c r="U10" s="19"/>
      <c r="V10" s="16"/>
      <c r="W10" s="16"/>
      <c r="X10" s="16"/>
      <c r="Y10" s="16"/>
      <c r="Z10" s="16"/>
      <c r="AA10" s="16"/>
      <c r="AB10" s="16"/>
    </row>
    <row r="11" spans="1:28" ht="56.4" customHeight="1" x14ac:dyDescent="0.4">
      <c r="A11" s="169"/>
      <c r="B11" s="169"/>
      <c r="C11" s="169"/>
      <c r="D11" s="169"/>
      <c r="E11" s="170"/>
      <c r="F11" s="18"/>
      <c r="G11" s="18"/>
      <c r="H11" s="18"/>
      <c r="I11" s="18"/>
      <c r="J11" s="18"/>
      <c r="K11" s="18"/>
      <c r="L11" s="18"/>
      <c r="M11" s="18"/>
      <c r="N11" s="18"/>
      <c r="O11" s="18"/>
      <c r="P11" s="18"/>
      <c r="Q11" s="18"/>
      <c r="R11" s="18"/>
      <c r="S11" s="18"/>
      <c r="T11" s="18"/>
      <c r="U11" s="19"/>
      <c r="V11" s="16"/>
      <c r="W11" s="16"/>
      <c r="X11" s="16"/>
      <c r="Y11" s="16"/>
      <c r="Z11" s="16"/>
      <c r="AA11" s="16"/>
      <c r="AB11" s="16"/>
    </row>
    <row r="12" spans="1:28" ht="21" x14ac:dyDescent="0.4">
      <c r="A12" s="44"/>
      <c r="B12" s="44" t="s">
        <v>335</v>
      </c>
      <c r="C12" s="44"/>
      <c r="D12" s="44"/>
      <c r="E12" s="44"/>
      <c r="F12" s="14"/>
      <c r="G12" s="14"/>
      <c r="H12" s="16"/>
      <c r="I12" s="16"/>
      <c r="J12" s="16"/>
      <c r="K12" s="16"/>
      <c r="L12" s="16"/>
      <c r="M12" s="16"/>
      <c r="N12" s="16"/>
      <c r="O12" s="16"/>
      <c r="P12" s="16"/>
      <c r="Q12" s="16"/>
      <c r="R12" s="16"/>
      <c r="S12" s="16"/>
      <c r="T12" s="16"/>
      <c r="U12" s="16"/>
      <c r="V12" s="16"/>
      <c r="W12" s="16"/>
      <c r="X12" s="16"/>
      <c r="Y12" s="16"/>
      <c r="Z12" s="16"/>
      <c r="AA12" s="16"/>
      <c r="AB12" s="16"/>
    </row>
    <row r="13" spans="1:28" ht="27.6" x14ac:dyDescent="0.3">
      <c r="A13" s="47" t="s">
        <v>215</v>
      </c>
      <c r="B13" s="47" t="s">
        <v>8</v>
      </c>
      <c r="C13" s="47" t="s">
        <v>16</v>
      </c>
      <c r="D13" s="66" t="s">
        <v>9</v>
      </c>
      <c r="E13" s="66" t="s">
        <v>10</v>
      </c>
      <c r="F13" s="14"/>
      <c r="G13" s="14"/>
      <c r="H13" s="16"/>
      <c r="I13" s="16"/>
      <c r="J13" s="16"/>
      <c r="K13" s="16"/>
      <c r="L13" s="16"/>
      <c r="M13" s="16"/>
      <c r="N13" s="16"/>
      <c r="O13" s="16"/>
      <c r="P13" s="16"/>
      <c r="Q13" s="16"/>
      <c r="R13" s="16"/>
      <c r="S13" s="16"/>
      <c r="T13" s="16"/>
      <c r="U13" s="16"/>
      <c r="V13" s="16"/>
      <c r="W13" s="16"/>
      <c r="X13" s="16"/>
      <c r="Y13" s="16"/>
      <c r="Z13" s="16"/>
      <c r="AA13" s="16"/>
      <c r="AB13" s="16"/>
    </row>
    <row r="14" spans="1:28" ht="129.6" x14ac:dyDescent="0.3">
      <c r="A14" s="5" t="s">
        <v>336</v>
      </c>
      <c r="B14" s="76" t="s">
        <v>354</v>
      </c>
      <c r="C14" s="43" t="s">
        <v>210</v>
      </c>
      <c r="D14" s="8" t="s">
        <v>11</v>
      </c>
      <c r="E14" s="5"/>
      <c r="F14" s="16"/>
      <c r="G14" s="16"/>
      <c r="H14" s="16"/>
      <c r="I14" s="16"/>
      <c r="J14" s="16"/>
      <c r="K14" s="16"/>
      <c r="L14" s="16"/>
      <c r="M14" s="16"/>
      <c r="N14" s="16"/>
      <c r="O14" s="16"/>
      <c r="P14" s="16"/>
      <c r="Q14" s="16"/>
      <c r="R14" s="16"/>
      <c r="S14" s="16"/>
      <c r="T14" s="16"/>
      <c r="U14" s="16"/>
      <c r="V14" s="16"/>
      <c r="W14" s="16"/>
      <c r="X14" s="16"/>
      <c r="Y14" s="16"/>
      <c r="Z14" s="16"/>
      <c r="AA14" s="16"/>
      <c r="AB14" s="16"/>
    </row>
    <row r="15" spans="1:28" ht="100.8" x14ac:dyDescent="0.3">
      <c r="A15" s="5" t="s">
        <v>337</v>
      </c>
      <c r="B15" s="76" t="s">
        <v>355</v>
      </c>
      <c r="C15" s="43" t="s">
        <v>210</v>
      </c>
      <c r="D15" s="8" t="s">
        <v>13</v>
      </c>
      <c r="E15" s="5"/>
    </row>
    <row r="16" spans="1:28" ht="187.2" x14ac:dyDescent="0.3">
      <c r="A16" s="5" t="s">
        <v>338</v>
      </c>
      <c r="B16" s="76" t="s">
        <v>356</v>
      </c>
      <c r="C16" s="43" t="s">
        <v>210</v>
      </c>
      <c r="D16" s="8" t="s">
        <v>12</v>
      </c>
      <c r="E16" s="5"/>
    </row>
    <row r="17" spans="1:5" ht="129.6" x14ac:dyDescent="0.3">
      <c r="A17" s="5" t="s">
        <v>339</v>
      </c>
      <c r="B17" s="76" t="s">
        <v>357</v>
      </c>
      <c r="C17" s="43" t="s">
        <v>211</v>
      </c>
      <c r="D17" s="8" t="s">
        <v>14</v>
      </c>
      <c r="E17" s="5"/>
    </row>
    <row r="18" spans="1:5" ht="72" x14ac:dyDescent="0.3">
      <c r="A18" s="5" t="s">
        <v>340</v>
      </c>
      <c r="B18" s="76" t="s">
        <v>358</v>
      </c>
      <c r="C18" s="43" t="s">
        <v>210</v>
      </c>
      <c r="D18" s="8" t="s">
        <v>15</v>
      </c>
      <c r="E18" s="5"/>
    </row>
    <row r="19" spans="1:5" ht="172.8" x14ac:dyDescent="0.3">
      <c r="A19" s="5" t="s">
        <v>341</v>
      </c>
      <c r="B19" s="76" t="s">
        <v>359</v>
      </c>
      <c r="C19" s="43" t="s">
        <v>210</v>
      </c>
      <c r="D19" s="8" t="s">
        <v>209</v>
      </c>
      <c r="E19" s="5"/>
    </row>
    <row r="20" spans="1:5" ht="21" x14ac:dyDescent="0.4">
      <c r="A20" s="81"/>
      <c r="B20" s="82" t="s">
        <v>342</v>
      </c>
      <c r="C20" s="83"/>
      <c r="D20" s="83"/>
      <c r="E20" s="83"/>
    </row>
    <row r="21" spans="1:5" ht="21" x14ac:dyDescent="0.4">
      <c r="A21" s="84"/>
      <c r="B21" s="85"/>
      <c r="C21" s="86"/>
      <c r="D21" s="86"/>
      <c r="E21" s="87"/>
    </row>
    <row r="22" spans="1:5" ht="21" x14ac:dyDescent="0.4">
      <c r="A22" s="88"/>
      <c r="B22" s="104" t="s">
        <v>531</v>
      </c>
      <c r="C22" s="89"/>
      <c r="D22" s="89"/>
      <c r="E22" s="90"/>
    </row>
    <row r="23" spans="1:5" ht="27.6" x14ac:dyDescent="0.3">
      <c r="A23" s="56" t="s">
        <v>215</v>
      </c>
      <c r="B23" s="78" t="s">
        <v>8</v>
      </c>
      <c r="C23" s="56" t="s">
        <v>24</v>
      </c>
      <c r="D23" s="56" t="s">
        <v>9</v>
      </c>
      <c r="E23" s="56" t="s">
        <v>10</v>
      </c>
    </row>
    <row r="24" spans="1:5" ht="43.2" x14ac:dyDescent="0.3">
      <c r="A24" s="5"/>
      <c r="B24" s="45" t="s">
        <v>532</v>
      </c>
      <c r="C24" s="8"/>
      <c r="D24" s="8"/>
      <c r="E24" s="5"/>
    </row>
    <row r="25" spans="1:5" ht="57.6" x14ac:dyDescent="0.3">
      <c r="A25" s="156" t="s">
        <v>534</v>
      </c>
      <c r="B25" s="157" t="s">
        <v>536</v>
      </c>
      <c r="C25" s="158" t="s">
        <v>210</v>
      </c>
      <c r="D25" s="155" t="s">
        <v>533</v>
      </c>
      <c r="E25" s="5"/>
    </row>
    <row r="26" spans="1:5" ht="86.4" x14ac:dyDescent="0.3">
      <c r="A26" s="156" t="s">
        <v>535</v>
      </c>
      <c r="B26" s="157" t="s">
        <v>537</v>
      </c>
      <c r="C26" s="158" t="s">
        <v>210</v>
      </c>
      <c r="D26" s="155" t="s">
        <v>538</v>
      </c>
      <c r="E26" s="5"/>
    </row>
    <row r="27" spans="1:5" ht="86.4" x14ac:dyDescent="0.3">
      <c r="A27" s="5" t="s">
        <v>343</v>
      </c>
      <c r="B27" s="76" t="s">
        <v>539</v>
      </c>
      <c r="C27" s="43" t="s">
        <v>210</v>
      </c>
      <c r="D27" s="8"/>
      <c r="E27" s="5"/>
    </row>
    <row r="28" spans="1:5" ht="172.8" x14ac:dyDescent="0.3">
      <c r="A28" s="5" t="s">
        <v>344</v>
      </c>
      <c r="B28" s="76" t="s">
        <v>540</v>
      </c>
      <c r="C28" s="43" t="s">
        <v>210</v>
      </c>
      <c r="D28" s="8" t="s">
        <v>17</v>
      </c>
      <c r="E28" s="5"/>
    </row>
    <row r="29" spans="1:5" ht="129.6" x14ac:dyDescent="0.3">
      <c r="A29" s="5" t="s">
        <v>345</v>
      </c>
      <c r="B29" s="76" t="s">
        <v>541</v>
      </c>
      <c r="C29" s="43" t="s">
        <v>210</v>
      </c>
      <c r="D29" s="8" t="s">
        <v>17</v>
      </c>
      <c r="E29" s="5"/>
    </row>
    <row r="30" spans="1:5" ht="43.2" x14ac:dyDescent="0.3">
      <c r="A30" s="5" t="s">
        <v>346</v>
      </c>
      <c r="B30" s="76" t="s">
        <v>542</v>
      </c>
      <c r="C30" s="43" t="s">
        <v>210</v>
      </c>
      <c r="D30" s="8" t="s">
        <v>18</v>
      </c>
      <c r="E30" s="5"/>
    </row>
    <row r="31" spans="1:5" ht="57.6" x14ac:dyDescent="0.3">
      <c r="A31" s="5" t="s">
        <v>347</v>
      </c>
      <c r="B31" s="76" t="s">
        <v>543</v>
      </c>
      <c r="C31" s="43" t="s">
        <v>210</v>
      </c>
      <c r="D31" s="8" t="s">
        <v>19</v>
      </c>
      <c r="E31" s="5"/>
    </row>
    <row r="32" spans="1:5" ht="72" x14ac:dyDescent="0.3">
      <c r="A32" s="5" t="s">
        <v>348</v>
      </c>
      <c r="B32" s="76" t="s">
        <v>544</v>
      </c>
      <c r="C32" s="43" t="s">
        <v>210</v>
      </c>
      <c r="D32" s="8" t="s">
        <v>20</v>
      </c>
      <c r="E32" s="5"/>
    </row>
    <row r="33" spans="1:5" ht="72" x14ac:dyDescent="0.3">
      <c r="A33" s="5" t="s">
        <v>349</v>
      </c>
      <c r="B33" s="76" t="s">
        <v>545</v>
      </c>
      <c r="C33" s="43" t="s">
        <v>210</v>
      </c>
      <c r="D33" s="8" t="s">
        <v>20</v>
      </c>
      <c r="E33" s="5"/>
    </row>
    <row r="34" spans="1:5" ht="57.6" x14ac:dyDescent="0.3">
      <c r="A34" s="5" t="s">
        <v>350</v>
      </c>
      <c r="B34" s="91" t="s">
        <v>546</v>
      </c>
      <c r="C34" s="43" t="s">
        <v>210</v>
      </c>
      <c r="D34" s="8" t="s">
        <v>21</v>
      </c>
      <c r="E34" s="5"/>
    </row>
    <row r="35" spans="1:5" ht="57.6" x14ac:dyDescent="0.3">
      <c r="A35" s="5" t="s">
        <v>548</v>
      </c>
      <c r="B35" s="76" t="s">
        <v>547</v>
      </c>
      <c r="C35" s="43" t="s">
        <v>210</v>
      </c>
      <c r="D35" s="8" t="s">
        <v>22</v>
      </c>
      <c r="E35" s="5"/>
    </row>
    <row r="36" spans="1:5" ht="43.2" x14ac:dyDescent="0.3">
      <c r="A36" s="156" t="s">
        <v>549</v>
      </c>
      <c r="B36" s="157" t="s">
        <v>550</v>
      </c>
      <c r="C36" s="158" t="s">
        <v>210</v>
      </c>
      <c r="D36" s="155" t="s">
        <v>551</v>
      </c>
      <c r="E36" s="5"/>
    </row>
    <row r="37" spans="1:5" x14ac:dyDescent="0.3">
      <c r="A37" s="92"/>
      <c r="B37" s="93" t="s">
        <v>23</v>
      </c>
      <c r="C37" s="94">
        <f>SUM(C24:C35)</f>
        <v>0</v>
      </c>
      <c r="D37" s="95"/>
      <c r="E37" s="46"/>
    </row>
    <row r="38" spans="1:5" ht="21" x14ac:dyDescent="0.4">
      <c r="A38" s="84"/>
      <c r="B38" s="85"/>
      <c r="C38" s="86"/>
      <c r="D38" s="86"/>
      <c r="E38" s="87"/>
    </row>
    <row r="39" spans="1:5" ht="21" x14ac:dyDescent="0.4">
      <c r="A39" s="88"/>
      <c r="B39" s="104" t="s">
        <v>360</v>
      </c>
      <c r="C39" s="89"/>
      <c r="D39" s="89"/>
      <c r="E39" s="90"/>
    </row>
    <row r="40" spans="1:5" ht="27.6" x14ac:dyDescent="0.3">
      <c r="A40" s="56" t="s">
        <v>215</v>
      </c>
      <c r="B40" s="78" t="s">
        <v>8</v>
      </c>
      <c r="C40" s="56" t="s">
        <v>24</v>
      </c>
      <c r="D40" s="56" t="s">
        <v>9</v>
      </c>
      <c r="E40" s="56" t="s">
        <v>10</v>
      </c>
    </row>
    <row r="41" spans="1:5" ht="57.6" x14ac:dyDescent="0.3">
      <c r="A41" s="5" t="s">
        <v>364</v>
      </c>
      <c r="B41" s="76" t="s">
        <v>361</v>
      </c>
      <c r="C41" s="43" t="s">
        <v>210</v>
      </c>
      <c r="D41" s="33" t="s">
        <v>25</v>
      </c>
      <c r="E41" s="5"/>
    </row>
    <row r="42" spans="1:5" ht="86.4" x14ac:dyDescent="0.3">
      <c r="A42" s="5" t="s">
        <v>365</v>
      </c>
      <c r="B42" s="76" t="s">
        <v>362</v>
      </c>
      <c r="C42" s="43" t="s">
        <v>210</v>
      </c>
      <c r="D42" s="33" t="s">
        <v>26</v>
      </c>
      <c r="E42" s="5"/>
    </row>
    <row r="43" spans="1:5" ht="72" x14ac:dyDescent="0.3">
      <c r="A43" s="5" t="s">
        <v>366</v>
      </c>
      <c r="B43" s="76" t="s">
        <v>363</v>
      </c>
      <c r="C43" s="43" t="s">
        <v>210</v>
      </c>
      <c r="D43" s="8" t="s">
        <v>27</v>
      </c>
      <c r="E43" s="5"/>
    </row>
    <row r="44" spans="1:5" x14ac:dyDescent="0.3">
      <c r="A44" s="77"/>
      <c r="B44" s="96" t="s">
        <v>23</v>
      </c>
      <c r="C44" s="97">
        <f>SUM(C41:C43)</f>
        <v>0</v>
      </c>
      <c r="D44" s="92"/>
      <c r="E44" s="77"/>
    </row>
    <row r="45" spans="1:5" ht="21" x14ac:dyDescent="0.4">
      <c r="A45" s="84"/>
      <c r="B45" s="85"/>
      <c r="C45" s="86"/>
      <c r="D45" s="86"/>
      <c r="E45" s="87"/>
    </row>
    <row r="46" spans="1:5" ht="21" x14ac:dyDescent="0.4">
      <c r="A46" s="88"/>
      <c r="B46" s="104" t="s">
        <v>367</v>
      </c>
      <c r="C46" s="89"/>
      <c r="D46" s="89"/>
      <c r="E46" s="90"/>
    </row>
    <row r="47" spans="1:5" ht="27.6" x14ac:dyDescent="0.3">
      <c r="A47" s="56" t="s">
        <v>215</v>
      </c>
      <c r="B47" s="78" t="s">
        <v>8</v>
      </c>
      <c r="C47" s="56" t="s">
        <v>24</v>
      </c>
      <c r="D47" s="56" t="s">
        <v>9</v>
      </c>
      <c r="E47" s="56" t="s">
        <v>10</v>
      </c>
    </row>
    <row r="48" spans="1:5" ht="100.8" x14ac:dyDescent="0.3">
      <c r="A48" s="5" t="s">
        <v>370</v>
      </c>
      <c r="B48" s="76" t="s">
        <v>529</v>
      </c>
      <c r="C48" s="43" t="s">
        <v>210</v>
      </c>
      <c r="D48" s="8" t="s">
        <v>30</v>
      </c>
      <c r="E48" s="5"/>
    </row>
    <row r="49" spans="1:5" ht="72" x14ac:dyDescent="0.3">
      <c r="A49" s="5" t="s">
        <v>371</v>
      </c>
      <c r="B49" s="76" t="s">
        <v>530</v>
      </c>
      <c r="C49" s="43" t="s">
        <v>210</v>
      </c>
      <c r="D49" s="8" t="s">
        <v>28</v>
      </c>
      <c r="E49" s="5"/>
    </row>
    <row r="50" spans="1:5" ht="57.6" x14ac:dyDescent="0.3">
      <c r="A50" s="5" t="s">
        <v>372</v>
      </c>
      <c r="B50" s="76" t="s">
        <v>368</v>
      </c>
      <c r="C50" s="43" t="s">
        <v>210</v>
      </c>
      <c r="D50" s="8" t="s">
        <v>29</v>
      </c>
      <c r="E50" s="5"/>
    </row>
    <row r="51" spans="1:5" ht="72" x14ac:dyDescent="0.3">
      <c r="A51" s="5" t="s">
        <v>373</v>
      </c>
      <c r="B51" s="76" t="s">
        <v>369</v>
      </c>
      <c r="C51" s="43" t="s">
        <v>210</v>
      </c>
      <c r="D51" s="33"/>
      <c r="E51" s="5"/>
    </row>
    <row r="52" spans="1:5" x14ac:dyDescent="0.3">
      <c r="A52" s="77"/>
      <c r="B52" s="96" t="s">
        <v>23</v>
      </c>
      <c r="C52" s="97">
        <f>SUM(C48:C51)</f>
        <v>0</v>
      </c>
      <c r="D52" s="98"/>
      <c r="E52" s="77"/>
    </row>
    <row r="53" spans="1:5" ht="21" x14ac:dyDescent="0.4">
      <c r="A53" s="84"/>
      <c r="B53" s="85"/>
      <c r="C53" s="86"/>
      <c r="D53" s="86"/>
      <c r="E53" s="87"/>
    </row>
    <row r="54" spans="1:5" ht="21" x14ac:dyDescent="0.4">
      <c r="A54" s="88"/>
      <c r="B54" s="104" t="s">
        <v>374</v>
      </c>
      <c r="C54" s="89"/>
      <c r="D54" s="89"/>
      <c r="E54" s="90"/>
    </row>
    <row r="55" spans="1:5" ht="27.6" x14ac:dyDescent="0.3">
      <c r="A55" s="56" t="s">
        <v>215</v>
      </c>
      <c r="B55" s="78" t="s">
        <v>8</v>
      </c>
      <c r="C55" s="56" t="s">
        <v>24</v>
      </c>
      <c r="D55" s="56" t="s">
        <v>9</v>
      </c>
      <c r="E55" s="56" t="s">
        <v>10</v>
      </c>
    </row>
    <row r="56" spans="1:5" ht="72" x14ac:dyDescent="0.3">
      <c r="A56" s="5" t="s">
        <v>381</v>
      </c>
      <c r="B56" s="76" t="s">
        <v>375</v>
      </c>
      <c r="C56" s="43" t="s">
        <v>210</v>
      </c>
      <c r="D56" s="8" t="s">
        <v>31</v>
      </c>
      <c r="E56" s="5"/>
    </row>
    <row r="57" spans="1:5" ht="86.4" x14ac:dyDescent="0.3">
      <c r="A57" s="5" t="s">
        <v>383</v>
      </c>
      <c r="B57" s="76" t="s">
        <v>376</v>
      </c>
      <c r="C57" s="43" t="s">
        <v>210</v>
      </c>
      <c r="D57" s="8" t="s">
        <v>32</v>
      </c>
      <c r="E57" s="5"/>
    </row>
    <row r="58" spans="1:5" ht="57.6" x14ac:dyDescent="0.3">
      <c r="A58" s="5" t="s">
        <v>384</v>
      </c>
      <c r="B58" s="76" t="s">
        <v>377</v>
      </c>
      <c r="C58" s="43" t="s">
        <v>210</v>
      </c>
      <c r="D58" s="8" t="s">
        <v>33</v>
      </c>
      <c r="E58" s="5"/>
    </row>
    <row r="59" spans="1:5" ht="100.8" x14ac:dyDescent="0.3">
      <c r="A59" s="5" t="s">
        <v>382</v>
      </c>
      <c r="B59" s="76" t="s">
        <v>378</v>
      </c>
      <c r="C59" s="43" t="s">
        <v>210</v>
      </c>
      <c r="D59" s="7"/>
      <c r="E59" s="5"/>
    </row>
    <row r="60" spans="1:5" ht="100.8" x14ac:dyDescent="0.3">
      <c r="A60" s="5" t="s">
        <v>385</v>
      </c>
      <c r="B60" s="76" t="s">
        <v>379</v>
      </c>
      <c r="C60" s="43" t="s">
        <v>210</v>
      </c>
      <c r="D60" s="7"/>
      <c r="E60" s="5"/>
    </row>
    <row r="61" spans="1:5" ht="100.8" x14ac:dyDescent="0.3">
      <c r="A61" s="5" t="s">
        <v>386</v>
      </c>
      <c r="B61" s="76" t="s">
        <v>380</v>
      </c>
      <c r="C61" s="43" t="s">
        <v>210</v>
      </c>
      <c r="D61" s="7"/>
      <c r="E61" s="5"/>
    </row>
    <row r="62" spans="1:5" x14ac:dyDescent="0.3">
      <c r="A62" s="77"/>
      <c r="B62" s="96" t="s">
        <v>23</v>
      </c>
      <c r="C62" s="99">
        <f>SUM(C56:C61)</f>
        <v>0</v>
      </c>
      <c r="D62" s="98"/>
      <c r="E62" s="77"/>
    </row>
    <row r="63" spans="1:5" ht="21" x14ac:dyDescent="0.4">
      <c r="A63" s="84"/>
      <c r="B63" s="85"/>
      <c r="C63" s="86"/>
      <c r="D63" s="86"/>
      <c r="E63" s="87"/>
    </row>
    <row r="64" spans="1:5" ht="21" x14ac:dyDescent="0.4">
      <c r="A64" s="88"/>
      <c r="B64" s="104" t="s">
        <v>387</v>
      </c>
      <c r="C64" s="89"/>
      <c r="D64" s="89"/>
      <c r="E64" s="90"/>
    </row>
    <row r="65" spans="1:5" ht="27.6" x14ac:dyDescent="0.3">
      <c r="A65" s="56" t="s">
        <v>215</v>
      </c>
      <c r="B65" s="78" t="s">
        <v>8</v>
      </c>
      <c r="C65" s="56" t="s">
        <v>24</v>
      </c>
      <c r="D65" s="56" t="s">
        <v>9</v>
      </c>
      <c r="E65" s="56" t="s">
        <v>10</v>
      </c>
    </row>
    <row r="66" spans="1:5" ht="43.2" x14ac:dyDescent="0.3">
      <c r="A66" s="5" t="s">
        <v>392</v>
      </c>
      <c r="B66" s="45" t="s">
        <v>388</v>
      </c>
      <c r="C66" s="43" t="s">
        <v>210</v>
      </c>
      <c r="D66" s="8" t="s">
        <v>34</v>
      </c>
      <c r="E66" s="5"/>
    </row>
    <row r="67" spans="1:5" ht="72" x14ac:dyDescent="0.3">
      <c r="A67" s="5" t="s">
        <v>393</v>
      </c>
      <c r="B67" s="45" t="s">
        <v>389</v>
      </c>
      <c r="C67" s="43" t="s">
        <v>210</v>
      </c>
      <c r="D67" s="8" t="s">
        <v>35</v>
      </c>
      <c r="E67" s="5"/>
    </row>
    <row r="68" spans="1:5" ht="72" x14ac:dyDescent="0.3">
      <c r="A68" s="5" t="s">
        <v>394</v>
      </c>
      <c r="B68" s="45" t="s">
        <v>390</v>
      </c>
      <c r="C68" s="43" t="s">
        <v>210</v>
      </c>
      <c r="D68" s="8" t="s">
        <v>35</v>
      </c>
      <c r="E68" s="5"/>
    </row>
    <row r="69" spans="1:5" ht="86.4" x14ac:dyDescent="0.3">
      <c r="A69" s="5" t="s">
        <v>395</v>
      </c>
      <c r="B69" s="45" t="s">
        <v>391</v>
      </c>
      <c r="C69" s="43" t="s">
        <v>210</v>
      </c>
      <c r="D69" s="8" t="s">
        <v>36</v>
      </c>
      <c r="E69" s="5"/>
    </row>
    <row r="70" spans="1:5" x14ac:dyDescent="0.3">
      <c r="A70" s="77"/>
      <c r="B70" s="96" t="s">
        <v>23</v>
      </c>
      <c r="C70" s="97">
        <f>SUM(C66:C69)</f>
        <v>0</v>
      </c>
      <c r="D70" s="77"/>
      <c r="E70" s="77"/>
    </row>
    <row r="71" spans="1:5" ht="302.39999999999998" x14ac:dyDescent="0.3">
      <c r="A71" s="80"/>
      <c r="B71" s="101" t="s">
        <v>37</v>
      </c>
      <c r="C71" s="102">
        <f>SUM(C70+C62+C52+C44+C37)</f>
        <v>0</v>
      </c>
      <c r="D71" s="103" t="s">
        <v>38</v>
      </c>
      <c r="E71" s="103"/>
    </row>
    <row r="72" spans="1:5" x14ac:dyDescent="0.3">
      <c r="A72" s="16"/>
      <c r="B72" s="38" t="s">
        <v>39</v>
      </c>
      <c r="C72" s="38"/>
      <c r="D72" s="38"/>
      <c r="E72" s="38"/>
    </row>
    <row r="73" spans="1:5" x14ac:dyDescent="0.3">
      <c r="A73" s="16"/>
      <c r="B73" s="38" t="s">
        <v>40</v>
      </c>
      <c r="C73" s="38"/>
      <c r="D73" s="38"/>
      <c r="E73" s="38"/>
    </row>
    <row r="74" spans="1:5" x14ac:dyDescent="0.3">
      <c r="B74" s="38"/>
      <c r="C74" s="38"/>
      <c r="D74" s="38"/>
      <c r="E74" s="38"/>
    </row>
    <row r="75" spans="1:5" x14ac:dyDescent="0.3">
      <c r="B75" s="38"/>
      <c r="C75" s="38"/>
      <c r="D75" s="38"/>
      <c r="E75" s="38"/>
    </row>
    <row r="76" spans="1:5" x14ac:dyDescent="0.3">
      <c r="B76" s="38"/>
      <c r="C76" s="38"/>
      <c r="D76" s="38"/>
      <c r="E76" s="38"/>
    </row>
  </sheetData>
  <mergeCells count="2">
    <mergeCell ref="A1:E1"/>
    <mergeCell ref="A2:E11"/>
  </mergeCells>
  <phoneticPr fontId="17" type="noConversion"/>
  <conditionalFormatting sqref="C25:C36">
    <cfRule type="cellIs" dxfId="197" priority="31" operator="equal">
      <formula>2</formula>
    </cfRule>
    <cfRule type="cellIs" dxfId="196" priority="32" operator="equal">
      <formula>1</formula>
    </cfRule>
    <cfRule type="cellIs" dxfId="195" priority="33" operator="equal">
      <formula>0</formula>
    </cfRule>
  </conditionalFormatting>
  <conditionalFormatting sqref="C41">
    <cfRule type="cellIs" dxfId="194" priority="28" operator="equal">
      <formula>2</formula>
    </cfRule>
    <cfRule type="cellIs" dxfId="193" priority="29" operator="equal">
      <formula>1</formula>
    </cfRule>
    <cfRule type="cellIs" dxfId="192" priority="30" operator="equal">
      <formula>0</formula>
    </cfRule>
  </conditionalFormatting>
  <conditionalFormatting sqref="C42">
    <cfRule type="cellIs" dxfId="191" priority="25" operator="equal">
      <formula>2</formula>
    </cfRule>
    <cfRule type="cellIs" dxfId="190" priority="26" operator="equal">
      <formula>1</formula>
    </cfRule>
    <cfRule type="cellIs" dxfId="189" priority="27" operator="equal">
      <formula>0</formula>
    </cfRule>
  </conditionalFormatting>
  <conditionalFormatting sqref="C43">
    <cfRule type="cellIs" dxfId="188" priority="22" operator="equal">
      <formula>2</formula>
    </cfRule>
    <cfRule type="cellIs" dxfId="187" priority="23" operator="equal">
      <formula>1</formula>
    </cfRule>
    <cfRule type="cellIs" dxfId="186" priority="24" operator="equal">
      <formula>0</formula>
    </cfRule>
  </conditionalFormatting>
  <conditionalFormatting sqref="C48">
    <cfRule type="cellIs" dxfId="185" priority="19" operator="equal">
      <formula>2</formula>
    </cfRule>
    <cfRule type="cellIs" dxfId="184" priority="20" operator="equal">
      <formula>1</formula>
    </cfRule>
    <cfRule type="cellIs" dxfId="183" priority="21" operator="equal">
      <formula>0</formula>
    </cfRule>
  </conditionalFormatting>
  <conditionalFormatting sqref="C49">
    <cfRule type="cellIs" dxfId="182" priority="16" operator="equal">
      <formula>2</formula>
    </cfRule>
    <cfRule type="cellIs" dxfId="181" priority="17" operator="equal">
      <formula>1</formula>
    </cfRule>
    <cfRule type="cellIs" dxfId="180" priority="18" operator="equal">
      <formula>0</formula>
    </cfRule>
  </conditionalFormatting>
  <conditionalFormatting sqref="C50">
    <cfRule type="cellIs" dxfId="179" priority="13" operator="equal">
      <formula>2</formula>
    </cfRule>
    <cfRule type="cellIs" dxfId="178" priority="14" operator="equal">
      <formula>1</formula>
    </cfRule>
    <cfRule type="cellIs" dxfId="177" priority="15" operator="equal">
      <formula>0</formula>
    </cfRule>
  </conditionalFormatting>
  <conditionalFormatting sqref="C51">
    <cfRule type="cellIs" dxfId="176" priority="10" operator="equal">
      <formula>2</formula>
    </cfRule>
    <cfRule type="cellIs" dxfId="175" priority="11" operator="equal">
      <formula>1</formula>
    </cfRule>
    <cfRule type="cellIs" dxfId="174" priority="12" operator="equal">
      <formula>0</formula>
    </cfRule>
  </conditionalFormatting>
  <conditionalFormatting sqref="C56">
    <cfRule type="cellIs" dxfId="173" priority="7" operator="equal">
      <formula>2</formula>
    </cfRule>
    <cfRule type="cellIs" dxfId="172" priority="8" operator="equal">
      <formula>1</formula>
    </cfRule>
    <cfRule type="cellIs" dxfId="171" priority="9" operator="equal">
      <formula>0</formula>
    </cfRule>
  </conditionalFormatting>
  <conditionalFormatting sqref="C57:C61">
    <cfRule type="cellIs" dxfId="170" priority="4" operator="equal">
      <formula>2</formula>
    </cfRule>
    <cfRule type="cellIs" dxfId="169" priority="5" operator="equal">
      <formula>1</formula>
    </cfRule>
    <cfRule type="cellIs" dxfId="168" priority="6" operator="equal">
      <formula>0</formula>
    </cfRule>
  </conditionalFormatting>
  <conditionalFormatting sqref="C66:C69">
    <cfRule type="cellIs" dxfId="167" priority="1" operator="equal">
      <formula>2</formula>
    </cfRule>
    <cfRule type="cellIs" dxfId="166" priority="2" operator="equal">
      <formula>1</formula>
    </cfRule>
    <cfRule type="cellIs" dxfId="165" priority="3" operator="equal">
      <formula>0</formula>
    </cfRule>
  </conditionalFormatting>
  <dataValidations count="9">
    <dataValidation type="list" allowBlank="1" showInputMessage="1" showErrorMessage="1" prompt="Var izvēlēties tikai definētās vērtības" sqref="C14" xr:uid="{D6DDF262-F1D3-4A49-BAAD-5C482940C64E}">
      <formula1>"vērtējums nav izvēlēts,iekļauts,nav iekļauts"</formula1>
    </dataValidation>
    <dataValidation type="list" allowBlank="1" showInputMessage="1" showErrorMessage="1" sqref="C19" xr:uid="{3E7D5756-D923-4FE2-B856-ECAC63BAF7E8}">
      <formula1>"ir, nav, vērtējums nav izvēlēts"</formula1>
    </dataValidation>
    <dataValidation type="list" allowBlank="1" showInputMessage="1" showErrorMessage="1" sqref="C16" xr:uid="{2FA33622-9405-42BF-BD3B-6720045BCBC9}">
      <formula1>"atbilst, neatbilst,vērtējums nav izvēlēts"</formula1>
    </dataValidation>
    <dataValidation type="list" allowBlank="1" showInputMessage="1" showErrorMessage="1" sqref="C17" xr:uid="{7106AA48-BDAE-4D5F-97C5-E7E76086361D}">
      <formula1>"nodrošināts, nav nodrošināts, vērtējums nav izvelēts"</formula1>
    </dataValidation>
    <dataValidation type="list" allowBlank="1" showInputMessage="1" showErrorMessage="1" sqref="C18" xr:uid="{6834EDF2-A435-4960-9B05-C6BFDED79C97}">
      <formula1>"piesaista, nepiesaista, vērtējums nav izvēlēts"</formula1>
    </dataValidation>
    <dataValidation type="list" allowBlank="1" showInputMessage="1" showErrorMessage="1" sqref="C66:C69 C48:C51 C56:C61 C28:C36 C41:C43" xr:uid="{AB421482-E01A-42B4-86B2-39188B75126A}">
      <formula1>"vērtējums nav izvēlēts,0,1,2"</formula1>
    </dataValidation>
    <dataValidation type="list" allowBlank="1" showInputMessage="1" showErrorMessage="1" sqref="C15" xr:uid="{6E2FBA27-16E7-4658-A200-831D8EC62CA2}">
      <formula1>"ir, nav,vērtējums nav izvēlēts"</formula1>
    </dataValidation>
    <dataValidation allowBlank="1" showInputMessage="1" showErrorMessage="1" prompt="Ierakstiet savu atbildi komentāra vietā" sqref="D14" xr:uid="{2C066DC1-F385-4AFF-ADF4-7BC501394E89}"/>
    <dataValidation type="list" allowBlank="1" showInputMessage="1" showErrorMessage="1" prompt="Var izvēlēties tikai definētās vērtības (sk. aprakstu)" sqref="C25:C27" xr:uid="{98529A94-4442-4A8B-8CCD-497874A6AA99}">
      <formula1>"vērtējums nav izvēlēts,0,1,2"</formula1>
    </dataValidation>
  </dataValidations>
  <pageMargins left="0.25" right="0.25" top="0.75" bottom="0.75" header="0.3" footer="0.3"/>
  <pageSetup paperSize="9" scale="55" orientation="portrait" r:id="rId1"/>
  <headerFooter>
    <oddHeader>&amp;C&amp;"-,Bold"&amp;16Vienots kvalitātes ietvars darbam ar jaunatni pašvaldībās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968D-B2E9-4DC7-8EAC-6F9B51AA337F}">
  <dimension ref="A1:R49"/>
  <sheetViews>
    <sheetView topLeftCell="A42" zoomScale="80" zoomScaleNormal="80" zoomScalePageLayoutView="68" workbookViewId="0">
      <selection activeCell="D25" sqref="D25"/>
    </sheetView>
  </sheetViews>
  <sheetFormatPr defaultRowHeight="14.4" x14ac:dyDescent="0.3"/>
  <cols>
    <col min="2" max="3" width="33.77734375" customWidth="1"/>
    <col min="4" max="5" width="45.77734375" customWidth="1"/>
    <col min="10" max="10" width="3.6640625" customWidth="1"/>
    <col min="11" max="11" width="3.88671875" customWidth="1"/>
    <col min="12" max="12" width="4.33203125" customWidth="1"/>
    <col min="13" max="13" width="4.109375" customWidth="1"/>
    <col min="14" max="14" width="4.33203125" customWidth="1"/>
    <col min="15" max="15" width="3.5546875" customWidth="1"/>
    <col min="16" max="16" width="4.109375" customWidth="1"/>
  </cols>
  <sheetData>
    <row r="1" spans="1:18" ht="55.5" customHeight="1" x14ac:dyDescent="0.35">
      <c r="A1" s="171" t="s">
        <v>116</v>
      </c>
      <c r="B1" s="171"/>
      <c r="C1" s="171"/>
      <c r="D1" s="171"/>
      <c r="E1" s="172"/>
      <c r="F1" s="20"/>
      <c r="G1" s="20"/>
      <c r="H1" s="20"/>
      <c r="I1" s="20"/>
      <c r="J1" s="20"/>
      <c r="K1" s="20"/>
      <c r="L1" s="20"/>
      <c r="M1" s="20"/>
      <c r="N1" s="20"/>
      <c r="O1" s="20"/>
      <c r="P1" s="20"/>
      <c r="Q1" s="19"/>
    </row>
    <row r="2" spans="1:18" ht="15" customHeight="1" x14ac:dyDescent="0.3">
      <c r="A2" s="169" t="s">
        <v>41</v>
      </c>
      <c r="B2" s="169"/>
      <c r="C2" s="169"/>
      <c r="D2" s="169"/>
      <c r="E2" s="170"/>
      <c r="F2" s="21"/>
      <c r="G2" s="21"/>
      <c r="H2" s="21"/>
      <c r="I2" s="21"/>
      <c r="J2" s="21"/>
      <c r="K2" s="21"/>
      <c r="L2" s="21"/>
      <c r="M2" s="21"/>
      <c r="N2" s="21"/>
      <c r="O2" s="21"/>
      <c r="P2" s="21"/>
      <c r="Q2" s="16"/>
      <c r="R2" s="16"/>
    </row>
    <row r="3" spans="1:18" x14ac:dyDescent="0.3">
      <c r="A3" s="169"/>
      <c r="B3" s="169"/>
      <c r="C3" s="169"/>
      <c r="D3" s="169"/>
      <c r="E3" s="170"/>
      <c r="F3" s="21"/>
      <c r="G3" s="21"/>
      <c r="H3" s="21"/>
      <c r="I3" s="21"/>
      <c r="J3" s="21"/>
      <c r="K3" s="21"/>
      <c r="L3" s="21"/>
      <c r="M3" s="21"/>
      <c r="N3" s="21"/>
      <c r="O3" s="21"/>
      <c r="P3" s="21"/>
      <c r="Q3" s="16"/>
      <c r="R3" s="16"/>
    </row>
    <row r="4" spans="1:18" x14ac:dyDescent="0.3">
      <c r="A4" s="169"/>
      <c r="B4" s="169"/>
      <c r="C4" s="169"/>
      <c r="D4" s="169"/>
      <c r="E4" s="170"/>
      <c r="F4" s="21"/>
      <c r="G4" s="21"/>
      <c r="H4" s="21"/>
      <c r="I4" s="21"/>
      <c r="J4" s="21"/>
      <c r="K4" s="21"/>
      <c r="L4" s="21"/>
      <c r="M4" s="21"/>
      <c r="N4" s="21"/>
      <c r="O4" s="21"/>
      <c r="P4" s="21"/>
      <c r="Q4" s="16"/>
      <c r="R4" s="16"/>
    </row>
    <row r="5" spans="1:18" x14ac:dyDescent="0.3">
      <c r="A5" s="169"/>
      <c r="B5" s="169"/>
      <c r="C5" s="169"/>
      <c r="D5" s="169"/>
      <c r="E5" s="170"/>
      <c r="F5" s="21"/>
      <c r="G5" s="21"/>
      <c r="H5" s="21"/>
      <c r="I5" s="21"/>
      <c r="J5" s="21"/>
      <c r="K5" s="21"/>
      <c r="L5" s="21"/>
      <c r="M5" s="21"/>
      <c r="N5" s="21"/>
      <c r="O5" s="21"/>
      <c r="P5" s="21"/>
      <c r="Q5" s="16"/>
      <c r="R5" s="16"/>
    </row>
    <row r="6" spans="1:18" x14ac:dyDescent="0.3">
      <c r="A6" s="169"/>
      <c r="B6" s="169"/>
      <c r="C6" s="169"/>
      <c r="D6" s="169"/>
      <c r="E6" s="170"/>
      <c r="F6" s="21"/>
      <c r="G6" s="21"/>
      <c r="H6" s="21"/>
      <c r="I6" s="21"/>
      <c r="J6" s="21"/>
      <c r="K6" s="21"/>
      <c r="L6" s="21"/>
      <c r="M6" s="21"/>
      <c r="N6" s="21"/>
      <c r="O6" s="21"/>
      <c r="P6" s="21"/>
      <c r="Q6" s="16"/>
      <c r="R6" s="16"/>
    </row>
    <row r="7" spans="1:18" ht="96.75" customHeight="1" x14ac:dyDescent="0.3">
      <c r="A7" s="169"/>
      <c r="B7" s="169"/>
      <c r="C7" s="169"/>
      <c r="D7" s="169"/>
      <c r="E7" s="170"/>
      <c r="F7" s="21"/>
      <c r="G7" s="21"/>
      <c r="H7" s="21"/>
      <c r="I7" s="21"/>
      <c r="J7" s="21"/>
      <c r="K7" s="21"/>
      <c r="L7" s="21"/>
      <c r="M7" s="21"/>
      <c r="N7" s="21"/>
      <c r="O7" s="21"/>
      <c r="P7" s="21"/>
      <c r="Q7" s="16"/>
      <c r="R7" s="16"/>
    </row>
    <row r="8" spans="1:18" ht="21" x14ac:dyDescent="0.4">
      <c r="A8" s="109"/>
      <c r="B8" s="113" t="s">
        <v>396</v>
      </c>
      <c r="C8" s="106"/>
      <c r="D8" s="106"/>
      <c r="E8" s="106"/>
      <c r="F8" s="14"/>
      <c r="G8" s="14"/>
      <c r="H8" s="14"/>
      <c r="I8" s="14"/>
      <c r="J8" s="14"/>
      <c r="K8" s="14"/>
      <c r="L8" s="14"/>
      <c r="M8" s="14"/>
      <c r="N8" s="14"/>
      <c r="O8" s="14"/>
      <c r="P8" s="14"/>
      <c r="Q8" s="16"/>
      <c r="R8" s="16"/>
    </row>
    <row r="9" spans="1:18" ht="27" customHeight="1" x14ac:dyDescent="0.3">
      <c r="A9" s="111"/>
      <c r="B9" s="56" t="s">
        <v>8</v>
      </c>
      <c r="C9" s="47" t="s">
        <v>16</v>
      </c>
      <c r="D9" s="66" t="s">
        <v>9</v>
      </c>
      <c r="E9" s="66" t="s">
        <v>10</v>
      </c>
    </row>
    <row r="10" spans="1:18" ht="78" customHeight="1" x14ac:dyDescent="0.3">
      <c r="A10" s="5" t="s">
        <v>397</v>
      </c>
      <c r="B10" s="45" t="s">
        <v>552</v>
      </c>
      <c r="C10" s="105" t="s">
        <v>212</v>
      </c>
      <c r="D10" s="8" t="s">
        <v>45</v>
      </c>
      <c r="E10" s="5"/>
    </row>
    <row r="11" spans="1:18" ht="252" customHeight="1" x14ac:dyDescent="0.3">
      <c r="A11" s="5" t="s">
        <v>398</v>
      </c>
      <c r="B11" s="45" t="s">
        <v>553</v>
      </c>
      <c r="C11" s="105" t="s">
        <v>213</v>
      </c>
      <c r="D11" s="8" t="s">
        <v>42</v>
      </c>
      <c r="E11" s="5"/>
    </row>
    <row r="12" spans="1:18" ht="115.2" x14ac:dyDescent="0.3">
      <c r="A12" s="5" t="s">
        <v>399</v>
      </c>
      <c r="B12" s="45" t="s">
        <v>554</v>
      </c>
      <c r="C12" s="105" t="s">
        <v>212</v>
      </c>
      <c r="D12" s="8" t="s">
        <v>43</v>
      </c>
      <c r="E12" s="5"/>
    </row>
    <row r="13" spans="1:18" ht="57.6" x14ac:dyDescent="0.3">
      <c r="A13" s="5" t="s">
        <v>400</v>
      </c>
      <c r="B13" s="112" t="s">
        <v>555</v>
      </c>
      <c r="C13" s="105" t="s">
        <v>212</v>
      </c>
      <c r="D13" s="8" t="s">
        <v>44</v>
      </c>
      <c r="E13" s="5"/>
    </row>
    <row r="14" spans="1:18" ht="124.8" customHeight="1" x14ac:dyDescent="0.3">
      <c r="A14" s="5" t="s">
        <v>401</v>
      </c>
      <c r="B14" s="112" t="s">
        <v>556</v>
      </c>
      <c r="C14" s="105" t="s">
        <v>212</v>
      </c>
      <c r="D14" s="9" t="s">
        <v>11</v>
      </c>
      <c r="E14" s="5"/>
    </row>
    <row r="15" spans="1:18" ht="216" x14ac:dyDescent="0.3">
      <c r="A15" s="5" t="s">
        <v>402</v>
      </c>
      <c r="B15" s="45" t="s">
        <v>557</v>
      </c>
      <c r="C15" s="105" t="s">
        <v>212</v>
      </c>
      <c r="D15" s="155" t="s">
        <v>561</v>
      </c>
      <c r="E15" s="5"/>
    </row>
    <row r="16" spans="1:18" ht="16.2" customHeight="1" x14ac:dyDescent="0.4">
      <c r="A16" s="114"/>
      <c r="B16" s="115" t="s">
        <v>403</v>
      </c>
      <c r="C16" s="116"/>
      <c r="D16" s="116"/>
      <c r="E16" s="116"/>
    </row>
    <row r="17" spans="1:5" ht="14.4" customHeight="1" x14ac:dyDescent="0.4">
      <c r="A17" s="117"/>
      <c r="B17" s="118"/>
      <c r="C17" s="119"/>
      <c r="D17" s="119"/>
      <c r="E17" s="123"/>
    </row>
    <row r="18" spans="1:5" ht="14.4" customHeight="1" x14ac:dyDescent="0.4">
      <c r="A18" s="120"/>
      <c r="B18" s="122" t="s">
        <v>404</v>
      </c>
      <c r="C18" s="121"/>
      <c r="D18" s="121"/>
      <c r="E18" s="124"/>
    </row>
    <row r="19" spans="1:5" ht="31.8" customHeight="1" x14ac:dyDescent="0.3">
      <c r="A19" s="110"/>
      <c r="B19" s="56" t="s">
        <v>8</v>
      </c>
      <c r="C19" s="56" t="s">
        <v>24</v>
      </c>
      <c r="D19" s="56" t="s">
        <v>9</v>
      </c>
      <c r="E19" s="56" t="s">
        <v>10</v>
      </c>
    </row>
    <row r="20" spans="1:5" ht="43.2" x14ac:dyDescent="0.3">
      <c r="A20" s="5" t="s">
        <v>415</v>
      </c>
      <c r="B20" s="76" t="s">
        <v>405</v>
      </c>
      <c r="C20" s="105" t="s">
        <v>210</v>
      </c>
      <c r="D20" s="9" t="s">
        <v>11</v>
      </c>
      <c r="E20" s="5"/>
    </row>
    <row r="21" spans="1:5" ht="57.6" x14ac:dyDescent="0.3">
      <c r="A21" s="5" t="s">
        <v>416</v>
      </c>
      <c r="B21" s="76" t="s">
        <v>406</v>
      </c>
      <c r="C21" s="105" t="s">
        <v>210</v>
      </c>
      <c r="D21" s="9" t="s">
        <v>11</v>
      </c>
      <c r="E21" s="5"/>
    </row>
    <row r="22" spans="1:5" ht="48" customHeight="1" x14ac:dyDescent="0.3">
      <c r="A22" s="5" t="s">
        <v>417</v>
      </c>
      <c r="B22" s="76" t="s">
        <v>407</v>
      </c>
      <c r="C22" s="105" t="s">
        <v>210</v>
      </c>
      <c r="D22" s="155" t="s">
        <v>558</v>
      </c>
      <c r="E22" s="5"/>
    </row>
    <row r="23" spans="1:5" ht="72" x14ac:dyDescent="0.3">
      <c r="A23" s="5" t="s">
        <v>418</v>
      </c>
      <c r="B23" s="76" t="s">
        <v>408</v>
      </c>
      <c r="C23" s="105" t="s">
        <v>210</v>
      </c>
      <c r="D23" s="9" t="s">
        <v>46</v>
      </c>
      <c r="E23" s="5"/>
    </row>
    <row r="24" spans="1:5" ht="115.2" x14ac:dyDescent="0.3">
      <c r="A24" s="5" t="s">
        <v>419</v>
      </c>
      <c r="B24" s="76" t="s">
        <v>413</v>
      </c>
      <c r="C24" s="105" t="s">
        <v>210</v>
      </c>
      <c r="D24" s="9" t="s">
        <v>47</v>
      </c>
      <c r="E24" s="5"/>
    </row>
    <row r="25" spans="1:5" ht="102" customHeight="1" x14ac:dyDescent="0.3">
      <c r="A25" s="5" t="s">
        <v>420</v>
      </c>
      <c r="B25" s="76" t="s">
        <v>559</v>
      </c>
      <c r="C25" s="105" t="s">
        <v>210</v>
      </c>
      <c r="D25" s="155" t="s">
        <v>560</v>
      </c>
      <c r="E25" s="5"/>
    </row>
    <row r="26" spans="1:5" ht="57.6" x14ac:dyDescent="0.3">
      <c r="A26" s="5" t="s">
        <v>421</v>
      </c>
      <c r="B26" s="76" t="s">
        <v>409</v>
      </c>
      <c r="C26" s="105" t="s">
        <v>210</v>
      </c>
      <c r="D26" s="9" t="s">
        <v>48</v>
      </c>
      <c r="E26" s="5"/>
    </row>
    <row r="27" spans="1:5" ht="115.2" x14ac:dyDescent="0.3">
      <c r="A27" s="5" t="s">
        <v>422</v>
      </c>
      <c r="B27" s="76" t="s">
        <v>414</v>
      </c>
      <c r="C27" s="105" t="s">
        <v>210</v>
      </c>
      <c r="D27" s="9" t="s">
        <v>47</v>
      </c>
      <c r="E27" s="5"/>
    </row>
    <row r="28" spans="1:5" ht="72" x14ac:dyDescent="0.3">
      <c r="A28" s="5" t="s">
        <v>423</v>
      </c>
      <c r="B28" s="76" t="s">
        <v>410</v>
      </c>
      <c r="C28" s="105" t="s">
        <v>210</v>
      </c>
      <c r="D28" s="33" t="s">
        <v>49</v>
      </c>
      <c r="E28" s="5"/>
    </row>
    <row r="29" spans="1:5" ht="43.2" x14ac:dyDescent="0.3">
      <c r="A29" s="5" t="s">
        <v>424</v>
      </c>
      <c r="B29" s="100" t="s">
        <v>412</v>
      </c>
      <c r="C29" s="105" t="s">
        <v>210</v>
      </c>
      <c r="D29" s="10" t="s">
        <v>50</v>
      </c>
      <c r="E29" s="5"/>
    </row>
    <row r="30" spans="1:5" ht="72" x14ac:dyDescent="0.3">
      <c r="A30" s="5" t="s">
        <v>425</v>
      </c>
      <c r="B30" s="100" t="s">
        <v>411</v>
      </c>
      <c r="C30" s="105" t="s">
        <v>210</v>
      </c>
      <c r="D30" s="10" t="s">
        <v>51</v>
      </c>
      <c r="E30" s="5"/>
    </row>
    <row r="31" spans="1:5" x14ac:dyDescent="0.3">
      <c r="A31" s="108"/>
      <c r="B31" s="125" t="s">
        <v>23</v>
      </c>
      <c r="C31" s="126">
        <f>SUM(C20:C30)</f>
        <v>0</v>
      </c>
      <c r="D31" s="114"/>
      <c r="E31" s="108"/>
    </row>
    <row r="32" spans="1:5" ht="21" x14ac:dyDescent="0.4">
      <c r="A32" s="117"/>
      <c r="B32" s="118"/>
      <c r="C32" s="119"/>
      <c r="D32" s="119"/>
      <c r="E32" s="123"/>
    </row>
    <row r="33" spans="1:5" ht="21" x14ac:dyDescent="0.4">
      <c r="A33" s="120"/>
      <c r="B33" s="122" t="s">
        <v>426</v>
      </c>
      <c r="C33" s="121"/>
      <c r="D33" s="121"/>
      <c r="E33" s="124"/>
    </row>
    <row r="34" spans="1:5" ht="27.6" x14ac:dyDescent="0.3">
      <c r="A34" s="110"/>
      <c r="B34" s="56" t="s">
        <v>8</v>
      </c>
      <c r="C34" s="56" t="s">
        <v>24</v>
      </c>
      <c r="D34" s="56" t="s">
        <v>9</v>
      </c>
      <c r="E34" s="56" t="s">
        <v>10</v>
      </c>
    </row>
    <row r="35" spans="1:5" ht="111" customHeight="1" x14ac:dyDescent="0.3">
      <c r="A35" s="5" t="s">
        <v>435</v>
      </c>
      <c r="B35" s="45" t="s">
        <v>427</v>
      </c>
      <c r="C35" s="105" t="s">
        <v>210</v>
      </c>
      <c r="D35" s="8" t="s">
        <v>52</v>
      </c>
      <c r="E35" s="5"/>
    </row>
    <row r="36" spans="1:5" ht="63" customHeight="1" x14ac:dyDescent="0.3">
      <c r="A36" s="5" t="s">
        <v>436</v>
      </c>
      <c r="B36" s="45" t="s">
        <v>428</v>
      </c>
      <c r="C36" s="105" t="s">
        <v>210</v>
      </c>
      <c r="D36" s="8" t="s">
        <v>53</v>
      </c>
      <c r="E36" s="5"/>
    </row>
    <row r="37" spans="1:5" ht="57.6" x14ac:dyDescent="0.3">
      <c r="A37" s="5" t="s">
        <v>437</v>
      </c>
      <c r="B37" s="45" t="s">
        <v>429</v>
      </c>
      <c r="C37" s="105" t="s">
        <v>210</v>
      </c>
      <c r="D37" s="8" t="s">
        <v>54</v>
      </c>
      <c r="E37" s="5"/>
    </row>
    <row r="38" spans="1:5" ht="72" x14ac:dyDescent="0.3">
      <c r="A38" s="5" t="s">
        <v>438</v>
      </c>
      <c r="B38" s="45" t="s">
        <v>430</v>
      </c>
      <c r="C38" s="105" t="s">
        <v>210</v>
      </c>
      <c r="D38" s="8" t="s">
        <v>55</v>
      </c>
      <c r="E38" s="5"/>
    </row>
    <row r="39" spans="1:5" ht="86.4" x14ac:dyDescent="0.3">
      <c r="A39" s="5" t="s">
        <v>439</v>
      </c>
      <c r="B39" s="45" t="s">
        <v>431</v>
      </c>
      <c r="C39" s="105" t="s">
        <v>210</v>
      </c>
      <c r="D39" s="8" t="s">
        <v>56</v>
      </c>
      <c r="E39" s="5"/>
    </row>
    <row r="40" spans="1:5" ht="43.2" x14ac:dyDescent="0.3">
      <c r="A40" s="5" t="s">
        <v>440</v>
      </c>
      <c r="B40" s="45" t="s">
        <v>432</v>
      </c>
      <c r="C40" s="105" t="s">
        <v>210</v>
      </c>
      <c r="D40" s="11" t="s">
        <v>57</v>
      </c>
      <c r="E40" s="5"/>
    </row>
    <row r="41" spans="1:5" ht="86.4" x14ac:dyDescent="0.3">
      <c r="A41" s="5" t="s">
        <v>441</v>
      </c>
      <c r="B41" s="45" t="s">
        <v>433</v>
      </c>
      <c r="C41" s="105" t="s">
        <v>210</v>
      </c>
      <c r="D41" s="8" t="s">
        <v>58</v>
      </c>
      <c r="E41" s="5"/>
    </row>
    <row r="42" spans="1:5" ht="63.6" customHeight="1" x14ac:dyDescent="0.3">
      <c r="A42" s="5" t="s">
        <v>442</v>
      </c>
      <c r="B42" s="112" t="s">
        <v>434</v>
      </c>
      <c r="C42" s="105" t="s">
        <v>210</v>
      </c>
      <c r="D42" s="8" t="s">
        <v>54</v>
      </c>
      <c r="E42" s="5"/>
    </row>
    <row r="43" spans="1:5" x14ac:dyDescent="0.3">
      <c r="A43" s="108"/>
      <c r="B43" s="125" t="s">
        <v>23</v>
      </c>
      <c r="C43" s="126">
        <f>SUM(C35:C42)</f>
        <v>0</v>
      </c>
      <c r="D43" s="114"/>
      <c r="E43" s="114"/>
    </row>
    <row r="44" spans="1:5" ht="251.25" customHeight="1" x14ac:dyDescent="0.3">
      <c r="A44" s="128"/>
      <c r="B44" s="36" t="s">
        <v>59</v>
      </c>
      <c r="C44" s="107">
        <f>SUM(C43+C31)</f>
        <v>0</v>
      </c>
      <c r="D44" s="36" t="s">
        <v>60</v>
      </c>
      <c r="E44" s="36"/>
    </row>
    <row r="45" spans="1:5" x14ac:dyDescent="0.3">
      <c r="B45" s="127" t="s">
        <v>39</v>
      </c>
      <c r="C45" s="127"/>
      <c r="D45" s="127"/>
      <c r="E45" s="127"/>
    </row>
    <row r="46" spans="1:5" x14ac:dyDescent="0.3">
      <c r="B46" s="38" t="s">
        <v>40</v>
      </c>
      <c r="C46" s="38"/>
      <c r="D46" s="38"/>
      <c r="E46" s="38"/>
    </row>
    <row r="47" spans="1:5" x14ac:dyDescent="0.3">
      <c r="B47" s="38"/>
      <c r="C47" s="38"/>
      <c r="D47" s="38"/>
      <c r="E47" s="38"/>
    </row>
    <row r="48" spans="1:5" x14ac:dyDescent="0.3">
      <c r="B48" s="38"/>
      <c r="C48" s="38"/>
      <c r="D48" s="38"/>
      <c r="E48" s="38"/>
    </row>
    <row r="49" spans="2:5" x14ac:dyDescent="0.3">
      <c r="B49" s="38"/>
      <c r="C49" s="38"/>
      <c r="D49" s="38"/>
      <c r="E49" s="38"/>
    </row>
  </sheetData>
  <mergeCells count="2">
    <mergeCell ref="A1:E1"/>
    <mergeCell ref="A2:E7"/>
  </mergeCells>
  <phoneticPr fontId="17" type="noConversion"/>
  <conditionalFormatting sqref="C20">
    <cfRule type="cellIs" dxfId="164" priority="55" operator="equal">
      <formula>2</formula>
    </cfRule>
    <cfRule type="cellIs" dxfId="163" priority="56" operator="equal">
      <formula>1</formula>
    </cfRule>
    <cfRule type="cellIs" dxfId="162" priority="57" operator="equal">
      <formula>0</formula>
    </cfRule>
  </conditionalFormatting>
  <conditionalFormatting sqref="C21">
    <cfRule type="cellIs" dxfId="161" priority="52" operator="equal">
      <formula>2</formula>
    </cfRule>
    <cfRule type="cellIs" dxfId="160" priority="53" operator="equal">
      <formula>1</formula>
    </cfRule>
    <cfRule type="cellIs" dxfId="159" priority="54" operator="equal">
      <formula>0</formula>
    </cfRule>
  </conditionalFormatting>
  <conditionalFormatting sqref="C22">
    <cfRule type="cellIs" dxfId="158" priority="49" operator="equal">
      <formula>2</formula>
    </cfRule>
    <cfRule type="cellIs" dxfId="157" priority="50" operator="equal">
      <formula>1</formula>
    </cfRule>
    <cfRule type="cellIs" dxfId="156" priority="51" operator="equal">
      <formula>0</formula>
    </cfRule>
  </conditionalFormatting>
  <conditionalFormatting sqref="C23">
    <cfRule type="cellIs" dxfId="155" priority="46" operator="equal">
      <formula>2</formula>
    </cfRule>
    <cfRule type="cellIs" dxfId="154" priority="47" operator="equal">
      <formula>1</formula>
    </cfRule>
    <cfRule type="cellIs" dxfId="153" priority="48" operator="equal">
      <formula>0</formula>
    </cfRule>
  </conditionalFormatting>
  <conditionalFormatting sqref="C24">
    <cfRule type="cellIs" dxfId="152" priority="43" operator="equal">
      <formula>2</formula>
    </cfRule>
    <cfRule type="cellIs" dxfId="151" priority="44" operator="equal">
      <formula>1</formula>
    </cfRule>
    <cfRule type="cellIs" dxfId="150" priority="45" operator="equal">
      <formula>0</formula>
    </cfRule>
  </conditionalFormatting>
  <conditionalFormatting sqref="C25">
    <cfRule type="cellIs" dxfId="149" priority="40" operator="equal">
      <formula>2</formula>
    </cfRule>
    <cfRule type="cellIs" dxfId="148" priority="41" operator="equal">
      <formula>1</formula>
    </cfRule>
    <cfRule type="cellIs" dxfId="147" priority="42" operator="equal">
      <formula>0</formula>
    </cfRule>
  </conditionalFormatting>
  <conditionalFormatting sqref="C26">
    <cfRule type="cellIs" dxfId="146" priority="37" operator="equal">
      <formula>2</formula>
    </cfRule>
    <cfRule type="cellIs" dxfId="145" priority="38" operator="equal">
      <formula>1</formula>
    </cfRule>
    <cfRule type="cellIs" dxfId="144" priority="39" operator="equal">
      <formula>0</formula>
    </cfRule>
  </conditionalFormatting>
  <conditionalFormatting sqref="C27">
    <cfRule type="cellIs" dxfId="143" priority="34" operator="equal">
      <formula>2</formula>
    </cfRule>
    <cfRule type="cellIs" dxfId="142" priority="35" operator="equal">
      <formula>1</formula>
    </cfRule>
    <cfRule type="cellIs" dxfId="141" priority="36" operator="equal">
      <formula>0</formula>
    </cfRule>
  </conditionalFormatting>
  <conditionalFormatting sqref="C28">
    <cfRule type="cellIs" dxfId="140" priority="31" operator="equal">
      <formula>2</formula>
    </cfRule>
    <cfRule type="cellIs" dxfId="139" priority="32" operator="equal">
      <formula>1</formula>
    </cfRule>
    <cfRule type="cellIs" dxfId="138" priority="33" operator="equal">
      <formula>0</formula>
    </cfRule>
  </conditionalFormatting>
  <conditionalFormatting sqref="C29">
    <cfRule type="cellIs" dxfId="137" priority="28" operator="equal">
      <formula>2</formula>
    </cfRule>
    <cfRule type="cellIs" dxfId="136" priority="29" operator="equal">
      <formula>1</formula>
    </cfRule>
    <cfRule type="cellIs" dxfId="135" priority="30" operator="equal">
      <formula>0</formula>
    </cfRule>
  </conditionalFormatting>
  <conditionalFormatting sqref="C30">
    <cfRule type="cellIs" dxfId="134" priority="25" operator="equal">
      <formula>2</formula>
    </cfRule>
    <cfRule type="cellIs" dxfId="133" priority="26" operator="equal">
      <formula>1</formula>
    </cfRule>
    <cfRule type="cellIs" dxfId="132" priority="27" operator="equal">
      <formula>0</formula>
    </cfRule>
  </conditionalFormatting>
  <conditionalFormatting sqref="C35">
    <cfRule type="cellIs" dxfId="131" priority="22" operator="equal">
      <formula>2</formula>
    </cfRule>
    <cfRule type="cellIs" dxfId="130" priority="23" operator="equal">
      <formula>1</formula>
    </cfRule>
    <cfRule type="cellIs" dxfId="129" priority="24" operator="equal">
      <formula>0</formula>
    </cfRule>
  </conditionalFormatting>
  <conditionalFormatting sqref="C36">
    <cfRule type="cellIs" dxfId="128" priority="19" operator="equal">
      <formula>2</formula>
    </cfRule>
    <cfRule type="cellIs" dxfId="127" priority="20" operator="equal">
      <formula>1</formula>
    </cfRule>
    <cfRule type="cellIs" dxfId="126" priority="21" operator="equal">
      <formula>0</formula>
    </cfRule>
  </conditionalFormatting>
  <conditionalFormatting sqref="C37">
    <cfRule type="cellIs" dxfId="125" priority="16" operator="equal">
      <formula>2</formula>
    </cfRule>
    <cfRule type="cellIs" dxfId="124" priority="17" operator="equal">
      <formula>1</formula>
    </cfRule>
    <cfRule type="cellIs" dxfId="123" priority="18" operator="equal">
      <formula>0</formula>
    </cfRule>
  </conditionalFormatting>
  <conditionalFormatting sqref="C38">
    <cfRule type="cellIs" dxfId="122" priority="13" operator="equal">
      <formula>2</formula>
    </cfRule>
    <cfRule type="cellIs" dxfId="121" priority="14" operator="equal">
      <formula>1</formula>
    </cfRule>
    <cfRule type="cellIs" dxfId="120" priority="15" operator="equal">
      <formula>0</formula>
    </cfRule>
  </conditionalFormatting>
  <conditionalFormatting sqref="C39">
    <cfRule type="cellIs" dxfId="119" priority="10" operator="equal">
      <formula>2</formula>
    </cfRule>
    <cfRule type="cellIs" dxfId="118" priority="11" operator="equal">
      <formula>1</formula>
    </cfRule>
    <cfRule type="cellIs" dxfId="117" priority="12" operator="equal">
      <formula>0</formula>
    </cfRule>
  </conditionalFormatting>
  <conditionalFormatting sqref="C40">
    <cfRule type="cellIs" dxfId="116" priority="7" operator="equal">
      <formula>2</formula>
    </cfRule>
    <cfRule type="cellIs" dxfId="115" priority="8" operator="equal">
      <formula>1</formula>
    </cfRule>
    <cfRule type="cellIs" dxfId="114" priority="9" operator="equal">
      <formula>0</formula>
    </cfRule>
  </conditionalFormatting>
  <conditionalFormatting sqref="C41">
    <cfRule type="cellIs" dxfId="113" priority="4" operator="equal">
      <formula>2</formula>
    </cfRule>
    <cfRule type="cellIs" dxfId="112" priority="5" operator="equal">
      <formula>1</formula>
    </cfRule>
    <cfRule type="cellIs" dxfId="111" priority="6" operator="equal">
      <formula>0</formula>
    </cfRule>
  </conditionalFormatting>
  <conditionalFormatting sqref="C42">
    <cfRule type="cellIs" dxfId="110" priority="1" operator="equal">
      <formula>2</formula>
    </cfRule>
    <cfRule type="cellIs" dxfId="109" priority="2" operator="equal">
      <formula>1</formula>
    </cfRule>
    <cfRule type="cellIs" dxfId="108" priority="3" operator="equal">
      <formula>0</formula>
    </cfRule>
  </conditionalFormatting>
  <dataValidations count="8">
    <dataValidation type="list" allowBlank="1" showInputMessage="1" showErrorMessage="1" sqref="C13" xr:uid="{65E90CBF-D1A8-4219-A02F-4BA8ED6A8B3E}">
      <formula1>"Ir, Nav,atbilde nav izvēlēta"</formula1>
    </dataValidation>
    <dataValidation type="list" allowBlank="1" showInputMessage="1" showErrorMessage="1" sqref="C15 C12" xr:uid="{F284242E-D444-473C-98DB-A4B899C7F1FD}">
      <formula1>"Jā, Nē,atbilde nav izvēlēta"</formula1>
    </dataValidation>
    <dataValidation type="list" allowBlank="1" showInputMessage="1" showErrorMessage="1" sqref="C14" xr:uid="{34A702EF-5042-4443-936F-E38B9C145141}">
      <formula1>"Atbilst, Neatbilst,atbilde nav izvēlēta"</formula1>
    </dataValidation>
    <dataValidation type="list" allowBlank="1" showInputMessage="1" showErrorMessage="1" sqref="C35:C42 C21:C30" xr:uid="{299002DD-5AD9-41F1-93C1-D241F8EF4DAA}">
      <formula1>"vērtējums nav izvēlēts,0,1,2"</formula1>
    </dataValidation>
    <dataValidation type="list" allowBlank="1" showInputMessage="1" showErrorMessage="1" prompt="Var izvēlēties tikai definētās vērtības " sqref="C10" xr:uid="{1AD5566F-C13C-488B-A94F-801E641A1CD1}">
      <formula1>"Ir, Nav, atbilde nav izvēlēta"</formula1>
    </dataValidation>
    <dataValidation type="list" allowBlank="1" showInputMessage="1" showErrorMessage="1" sqref="C11" xr:uid="{6B16E464-63CD-49EE-81A6-46A1F98A1EB6}">
      <formula1>"Jā, Nē,atbilde nav izvelēta"</formula1>
    </dataValidation>
    <dataValidation allowBlank="1" showInputMessage="1" showErrorMessage="1" prompt="Ierakstiet savu atbildi komentāra vietā" sqref="D10" xr:uid="{4C207EB1-560F-47C9-92AB-0B3F8342C41A}"/>
    <dataValidation type="list" allowBlank="1" showInputMessage="1" showErrorMessage="1" prompt="Var izvēlēties tikai definētās vērtības (sk. aprakstu)" sqref="C20" xr:uid="{F65434AE-DCAD-4513-A667-212852EF0378}">
      <formula1>"vērtējums nav izvēlēts,0,1,2"</formula1>
    </dataValidation>
  </dataValidations>
  <pageMargins left="0.25" right="0.25" top="0.75" bottom="0.75" header="0.3" footer="0.3"/>
  <pageSetup paperSize="9" scale="55" orientation="portrait" r:id="rId1"/>
  <headerFooter>
    <oddHeader xml:space="preserve">&amp;C&amp;"-,Bold"&amp;16Vienots kvalitātes ietvars darbam ar jaunatni pašvaldībās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8AF8-0C7B-4993-A882-767C1D79D09F}">
  <dimension ref="A1:T114"/>
  <sheetViews>
    <sheetView topLeftCell="A67" zoomScale="86" zoomScaleNormal="86" workbookViewId="0">
      <selection activeCell="E69" sqref="E69"/>
    </sheetView>
  </sheetViews>
  <sheetFormatPr defaultRowHeight="14.4" x14ac:dyDescent="0.3"/>
  <cols>
    <col min="1" max="1" width="10.33203125" customWidth="1"/>
    <col min="2" max="3" width="33.77734375" customWidth="1"/>
    <col min="4" max="5" width="45.77734375" customWidth="1"/>
    <col min="13" max="13" width="2.5546875" customWidth="1"/>
    <col min="14" max="14" width="2.6640625" customWidth="1"/>
    <col min="15" max="15" width="2.5546875" customWidth="1"/>
    <col min="16" max="16" width="2.6640625" customWidth="1"/>
  </cols>
  <sheetData>
    <row r="1" spans="1:20" ht="18.75" customHeight="1" x14ac:dyDescent="0.35">
      <c r="A1" s="173" t="s">
        <v>443</v>
      </c>
      <c r="B1" s="173"/>
      <c r="C1" s="173"/>
      <c r="D1" s="173"/>
      <c r="E1" s="174"/>
      <c r="F1" s="20"/>
      <c r="G1" s="20"/>
      <c r="H1" s="20"/>
      <c r="I1" s="20"/>
      <c r="J1" s="20"/>
      <c r="K1" s="20"/>
      <c r="L1" s="20"/>
      <c r="M1" s="20"/>
      <c r="N1" s="20"/>
      <c r="O1" s="20"/>
      <c r="P1" s="20"/>
      <c r="Q1" s="19"/>
      <c r="R1" s="19"/>
      <c r="S1" s="19"/>
      <c r="T1" s="19"/>
    </row>
    <row r="2" spans="1:20" x14ac:dyDescent="0.3">
      <c r="A2" s="169" t="s">
        <v>61</v>
      </c>
      <c r="B2" s="169"/>
      <c r="C2" s="169"/>
      <c r="D2" s="169"/>
      <c r="E2" s="170"/>
      <c r="F2" s="22"/>
      <c r="G2" s="22"/>
      <c r="H2" s="22"/>
      <c r="I2" s="22"/>
      <c r="J2" s="22"/>
      <c r="K2" s="22"/>
      <c r="L2" s="22"/>
      <c r="M2" s="22"/>
      <c r="N2" s="22"/>
      <c r="O2" s="22"/>
      <c r="P2" s="22"/>
      <c r="Q2" s="19"/>
      <c r="R2" s="19"/>
      <c r="S2" s="19"/>
      <c r="T2" s="19"/>
    </row>
    <row r="3" spans="1:20" x14ac:dyDescent="0.3">
      <c r="A3" s="169"/>
      <c r="B3" s="169"/>
      <c r="C3" s="169"/>
      <c r="D3" s="169"/>
      <c r="E3" s="170"/>
      <c r="F3" s="22"/>
      <c r="G3" s="22"/>
      <c r="H3" s="22"/>
      <c r="I3" s="22"/>
      <c r="J3" s="22"/>
      <c r="K3" s="22"/>
      <c r="L3" s="22"/>
      <c r="M3" s="22"/>
      <c r="N3" s="22"/>
      <c r="O3" s="22"/>
      <c r="P3" s="22"/>
      <c r="Q3" s="19"/>
      <c r="R3" s="19"/>
      <c r="S3" s="19"/>
      <c r="T3" s="19"/>
    </row>
    <row r="4" spans="1:20" x14ac:dyDescent="0.3">
      <c r="A4" s="169"/>
      <c r="B4" s="169"/>
      <c r="C4" s="169"/>
      <c r="D4" s="169"/>
      <c r="E4" s="170"/>
      <c r="F4" s="22"/>
      <c r="G4" s="22"/>
      <c r="H4" s="22"/>
      <c r="I4" s="22"/>
      <c r="J4" s="22"/>
      <c r="K4" s="22"/>
      <c r="L4" s="22"/>
      <c r="M4" s="22"/>
      <c r="N4" s="22"/>
      <c r="O4" s="22"/>
      <c r="P4" s="22"/>
      <c r="Q4" s="19"/>
      <c r="R4" s="19"/>
      <c r="S4" s="19"/>
      <c r="T4" s="19"/>
    </row>
    <row r="5" spans="1:20" x14ac:dyDescent="0.3">
      <c r="A5" s="169"/>
      <c r="B5" s="169"/>
      <c r="C5" s="169"/>
      <c r="D5" s="169"/>
      <c r="E5" s="170"/>
      <c r="F5" s="22"/>
      <c r="G5" s="22"/>
      <c r="H5" s="22"/>
      <c r="I5" s="22"/>
      <c r="J5" s="22"/>
      <c r="K5" s="22"/>
      <c r="L5" s="22"/>
      <c r="M5" s="22"/>
      <c r="N5" s="22"/>
      <c r="O5" s="22"/>
      <c r="P5" s="22"/>
      <c r="Q5" s="19"/>
      <c r="R5" s="19"/>
      <c r="S5" s="19"/>
      <c r="T5" s="19"/>
    </row>
    <row r="6" spans="1:20" x14ac:dyDescent="0.3">
      <c r="A6" s="169"/>
      <c r="B6" s="169"/>
      <c r="C6" s="169"/>
      <c r="D6" s="169"/>
      <c r="E6" s="170"/>
      <c r="F6" s="22"/>
      <c r="G6" s="22"/>
      <c r="H6" s="22"/>
      <c r="I6" s="22"/>
      <c r="J6" s="22"/>
      <c r="K6" s="22"/>
      <c r="L6" s="22"/>
      <c r="M6" s="22"/>
      <c r="N6" s="22"/>
      <c r="O6" s="22"/>
      <c r="P6" s="22"/>
      <c r="Q6" s="19"/>
      <c r="R6" s="19"/>
      <c r="S6" s="19"/>
      <c r="T6" s="19"/>
    </row>
    <row r="7" spans="1:20" x14ac:dyDescent="0.3">
      <c r="A7" s="169"/>
      <c r="B7" s="169"/>
      <c r="C7" s="169"/>
      <c r="D7" s="169"/>
      <c r="E7" s="170"/>
      <c r="F7" s="22"/>
      <c r="G7" s="22"/>
      <c r="H7" s="22"/>
      <c r="I7" s="22"/>
      <c r="J7" s="22"/>
      <c r="K7" s="22"/>
      <c r="L7" s="22"/>
      <c r="M7" s="22"/>
      <c r="N7" s="22"/>
      <c r="O7" s="22"/>
      <c r="P7" s="22"/>
      <c r="Q7" s="19"/>
      <c r="R7" s="19"/>
      <c r="S7" s="19"/>
      <c r="T7" s="19"/>
    </row>
    <row r="8" spans="1:20" ht="409.2" customHeight="1" x14ac:dyDescent="0.3">
      <c r="A8" s="169"/>
      <c r="B8" s="169"/>
      <c r="C8" s="169"/>
      <c r="D8" s="169"/>
      <c r="E8" s="170"/>
      <c r="F8" s="14"/>
      <c r="G8" s="14"/>
      <c r="H8" s="14"/>
      <c r="I8" s="14"/>
      <c r="J8" s="14"/>
      <c r="K8" s="14"/>
      <c r="L8" s="14"/>
      <c r="M8" s="14"/>
      <c r="N8" s="14"/>
      <c r="O8" s="14"/>
      <c r="P8" s="14"/>
      <c r="Q8" s="16"/>
    </row>
    <row r="9" spans="1:20" ht="21" x14ac:dyDescent="0.4">
      <c r="A9" s="131"/>
      <c r="B9" s="134" t="s">
        <v>444</v>
      </c>
      <c r="C9" s="132"/>
      <c r="D9" s="132"/>
      <c r="E9" s="132"/>
      <c r="F9" s="4"/>
      <c r="G9" s="4"/>
      <c r="H9" s="4"/>
      <c r="I9" s="4"/>
      <c r="J9" s="4"/>
      <c r="K9" s="4"/>
      <c r="L9" s="4"/>
      <c r="M9" s="4"/>
      <c r="N9" s="4"/>
      <c r="O9" s="4"/>
      <c r="P9" s="4"/>
    </row>
    <row r="10" spans="1:20" ht="27" customHeight="1" x14ac:dyDescent="0.3">
      <c r="A10" s="111"/>
      <c r="B10" s="56" t="s">
        <v>8</v>
      </c>
      <c r="C10" s="56" t="s">
        <v>16</v>
      </c>
      <c r="D10" s="133" t="s">
        <v>9</v>
      </c>
      <c r="E10" s="133" t="s">
        <v>10</v>
      </c>
    </row>
    <row r="11" spans="1:20" ht="100.8" x14ac:dyDescent="0.3">
      <c r="A11" s="5" t="s">
        <v>452</v>
      </c>
      <c r="B11" s="45" t="s">
        <v>445</v>
      </c>
      <c r="C11" s="130" t="s">
        <v>212</v>
      </c>
      <c r="D11" s="8" t="s">
        <v>62</v>
      </c>
      <c r="E11" s="5"/>
    </row>
    <row r="12" spans="1:20" ht="100.8" x14ac:dyDescent="0.3">
      <c r="A12" s="5" t="s">
        <v>453</v>
      </c>
      <c r="B12" s="45" t="s">
        <v>446</v>
      </c>
      <c r="C12" s="130" t="s">
        <v>212</v>
      </c>
      <c r="D12" s="8" t="s">
        <v>67</v>
      </c>
      <c r="E12" s="5"/>
    </row>
    <row r="13" spans="1:20" ht="72" x14ac:dyDescent="0.3">
      <c r="A13" s="5" t="s">
        <v>454</v>
      </c>
      <c r="B13" s="45" t="s">
        <v>447</v>
      </c>
      <c r="C13" s="130" t="s">
        <v>212</v>
      </c>
      <c r="D13" s="8" t="s">
        <v>50</v>
      </c>
      <c r="E13" s="5"/>
    </row>
    <row r="14" spans="1:20" ht="57.6" x14ac:dyDescent="0.3">
      <c r="A14" s="5" t="s">
        <v>455</v>
      </c>
      <c r="B14" s="135" t="s">
        <v>448</v>
      </c>
      <c r="C14" s="130" t="s">
        <v>212</v>
      </c>
      <c r="D14" s="8" t="s">
        <v>66</v>
      </c>
      <c r="E14" s="5"/>
    </row>
    <row r="15" spans="1:20" ht="57.6" x14ac:dyDescent="0.3">
      <c r="A15" s="5" t="s">
        <v>456</v>
      </c>
      <c r="B15" s="45" t="s">
        <v>449</v>
      </c>
      <c r="C15" s="130" t="s">
        <v>212</v>
      </c>
      <c r="D15" s="8" t="s">
        <v>65</v>
      </c>
      <c r="E15" s="5"/>
    </row>
    <row r="16" spans="1:20" ht="57.6" x14ac:dyDescent="0.3">
      <c r="A16" s="5" t="s">
        <v>457</v>
      </c>
      <c r="B16" s="45" t="s">
        <v>450</v>
      </c>
      <c r="C16" s="130" t="s">
        <v>212</v>
      </c>
      <c r="D16" s="8" t="s">
        <v>64</v>
      </c>
      <c r="E16" s="5"/>
    </row>
    <row r="17" spans="1:5" ht="57.6" x14ac:dyDescent="0.3">
      <c r="A17" s="5" t="s">
        <v>458</v>
      </c>
      <c r="B17" s="136" t="s">
        <v>451</v>
      </c>
      <c r="C17" s="130" t="s">
        <v>212</v>
      </c>
      <c r="D17" s="8" t="s">
        <v>63</v>
      </c>
      <c r="E17" s="5"/>
    </row>
    <row r="18" spans="1:5" ht="23.4" customHeight="1" x14ac:dyDescent="0.4">
      <c r="A18" s="137"/>
      <c r="B18" s="146" t="s">
        <v>459</v>
      </c>
      <c r="C18" s="138"/>
      <c r="D18" s="138"/>
      <c r="E18" s="138"/>
    </row>
    <row r="19" spans="1:5" x14ac:dyDescent="0.3">
      <c r="A19" s="139"/>
      <c r="B19" s="140"/>
      <c r="C19" s="140"/>
      <c r="D19" s="140"/>
      <c r="E19" s="141"/>
    </row>
    <row r="20" spans="1:5" ht="14.4" customHeight="1" x14ac:dyDescent="0.4">
      <c r="A20" s="142"/>
      <c r="B20" s="145" t="s">
        <v>460</v>
      </c>
      <c r="C20" s="143"/>
      <c r="D20" s="143"/>
      <c r="E20" s="144"/>
    </row>
    <row r="21" spans="1:5" ht="36" customHeight="1" x14ac:dyDescent="0.3">
      <c r="A21" s="111"/>
      <c r="B21" s="56" t="s">
        <v>8</v>
      </c>
      <c r="C21" s="56" t="s">
        <v>24</v>
      </c>
      <c r="D21" s="56" t="s">
        <v>9</v>
      </c>
      <c r="E21" s="56" t="s">
        <v>10</v>
      </c>
    </row>
    <row r="22" spans="1:5" ht="60.6" customHeight="1" x14ac:dyDescent="0.3">
      <c r="A22" s="5" t="s">
        <v>472</v>
      </c>
      <c r="B22" s="45" t="s">
        <v>461</v>
      </c>
      <c r="C22" s="130" t="s">
        <v>210</v>
      </c>
      <c r="D22" s="9" t="s">
        <v>68</v>
      </c>
      <c r="E22" s="5"/>
    </row>
    <row r="23" spans="1:5" ht="60.6" customHeight="1" x14ac:dyDescent="0.3">
      <c r="A23" s="5" t="s">
        <v>473</v>
      </c>
      <c r="B23" s="45" t="s">
        <v>462</v>
      </c>
      <c r="C23" s="130" t="s">
        <v>210</v>
      </c>
      <c r="D23" s="9" t="s">
        <v>79</v>
      </c>
      <c r="E23" s="5"/>
    </row>
    <row r="24" spans="1:5" ht="14.4" customHeight="1" x14ac:dyDescent="0.3">
      <c r="A24" s="5"/>
      <c r="B24" s="64" t="s">
        <v>463</v>
      </c>
      <c r="C24" s="40"/>
      <c r="D24" s="33"/>
      <c r="E24" s="5"/>
    </row>
    <row r="25" spans="1:5" ht="28.8" x14ac:dyDescent="0.3">
      <c r="A25" s="5" t="s">
        <v>474</v>
      </c>
      <c r="B25" s="151" t="s">
        <v>69</v>
      </c>
      <c r="C25" s="130" t="s">
        <v>210</v>
      </c>
      <c r="D25" s="33"/>
      <c r="E25" s="5"/>
    </row>
    <row r="26" spans="1:5" ht="43.2" x14ac:dyDescent="0.3">
      <c r="A26" s="5" t="s">
        <v>475</v>
      </c>
      <c r="B26" s="151" t="s">
        <v>70</v>
      </c>
      <c r="C26" s="130" t="s">
        <v>210</v>
      </c>
      <c r="D26" s="33"/>
      <c r="E26" s="5"/>
    </row>
    <row r="27" spans="1:5" ht="28.8" x14ac:dyDescent="0.3">
      <c r="A27" s="5" t="s">
        <v>476</v>
      </c>
      <c r="B27" s="151" t="s">
        <v>71</v>
      </c>
      <c r="C27" s="130" t="s">
        <v>210</v>
      </c>
      <c r="D27" s="33"/>
      <c r="E27" s="5"/>
    </row>
    <row r="28" spans="1:5" ht="28.8" x14ac:dyDescent="0.3">
      <c r="A28" s="5" t="s">
        <v>477</v>
      </c>
      <c r="B28" s="151" t="s">
        <v>72</v>
      </c>
      <c r="C28" s="130" t="s">
        <v>210</v>
      </c>
      <c r="D28" s="33"/>
      <c r="E28" s="5"/>
    </row>
    <row r="29" spans="1:5" ht="28.8" x14ac:dyDescent="0.3">
      <c r="A29" s="5" t="s">
        <v>478</v>
      </c>
      <c r="B29" s="151" t="s">
        <v>73</v>
      </c>
      <c r="C29" s="130" t="s">
        <v>210</v>
      </c>
      <c r="D29" s="33"/>
      <c r="E29" s="5"/>
    </row>
    <row r="30" spans="1:5" ht="28.8" x14ac:dyDescent="0.3">
      <c r="A30" s="5" t="s">
        <v>479</v>
      </c>
      <c r="B30" s="151" t="s">
        <v>74</v>
      </c>
      <c r="C30" s="130" t="s">
        <v>210</v>
      </c>
      <c r="D30" s="33"/>
      <c r="E30" s="5"/>
    </row>
    <row r="31" spans="1:5" ht="43.2" x14ac:dyDescent="0.3">
      <c r="A31" s="5" t="s">
        <v>480</v>
      </c>
      <c r="B31" s="151" t="s">
        <v>75</v>
      </c>
      <c r="C31" s="130" t="s">
        <v>210</v>
      </c>
      <c r="D31" s="33"/>
      <c r="E31" s="5"/>
    </row>
    <row r="32" spans="1:5" ht="43.2" x14ac:dyDescent="0.3">
      <c r="A32" s="5" t="s">
        <v>481</v>
      </c>
      <c r="B32" s="151" t="s">
        <v>76</v>
      </c>
      <c r="C32" s="130" t="s">
        <v>210</v>
      </c>
      <c r="D32" s="8" t="s">
        <v>78</v>
      </c>
      <c r="E32" s="5"/>
    </row>
    <row r="33" spans="1:5" ht="34.200000000000003" customHeight="1" x14ac:dyDescent="0.3">
      <c r="A33" s="5" t="s">
        <v>482</v>
      </c>
      <c r="B33" s="45" t="s">
        <v>464</v>
      </c>
      <c r="C33" s="130" t="s">
        <v>210</v>
      </c>
      <c r="D33" s="33"/>
      <c r="E33" s="5"/>
    </row>
    <row r="34" spans="1:5" ht="69" customHeight="1" x14ac:dyDescent="0.3">
      <c r="A34" s="5" t="s">
        <v>483</v>
      </c>
      <c r="B34" s="45" t="s">
        <v>465</v>
      </c>
      <c r="C34" s="130" t="s">
        <v>210</v>
      </c>
      <c r="D34" s="33"/>
      <c r="E34" s="5"/>
    </row>
    <row r="35" spans="1:5" ht="55.8" customHeight="1" x14ac:dyDescent="0.3">
      <c r="A35" s="5" t="s">
        <v>484</v>
      </c>
      <c r="B35" s="45" t="s">
        <v>466</v>
      </c>
      <c r="C35" s="130" t="s">
        <v>210</v>
      </c>
      <c r="D35" s="33"/>
      <c r="E35" s="5"/>
    </row>
    <row r="36" spans="1:5" ht="49.2" customHeight="1" x14ac:dyDescent="0.3">
      <c r="A36" s="5" t="s">
        <v>485</v>
      </c>
      <c r="B36" s="45" t="s">
        <v>467</v>
      </c>
      <c r="C36" s="130" t="s">
        <v>210</v>
      </c>
      <c r="D36" s="33"/>
      <c r="E36" s="5"/>
    </row>
    <row r="37" spans="1:5" ht="36.6" customHeight="1" x14ac:dyDescent="0.3">
      <c r="A37" s="5" t="s">
        <v>486</v>
      </c>
      <c r="B37" s="45" t="s">
        <v>468</v>
      </c>
      <c r="C37" s="130" t="s">
        <v>210</v>
      </c>
      <c r="D37" s="33"/>
      <c r="E37" s="5"/>
    </row>
    <row r="38" spans="1:5" ht="28.95" customHeight="1" x14ac:dyDescent="0.3">
      <c r="A38" s="5" t="s">
        <v>487</v>
      </c>
      <c r="B38" s="45" t="s">
        <v>469</v>
      </c>
      <c r="C38" s="130" t="s">
        <v>210</v>
      </c>
      <c r="D38" s="33"/>
      <c r="E38" s="5"/>
    </row>
    <row r="39" spans="1:5" ht="28.95" customHeight="1" x14ac:dyDescent="0.3">
      <c r="A39" s="5" t="s">
        <v>488</v>
      </c>
      <c r="B39" s="45" t="s">
        <v>470</v>
      </c>
      <c r="C39" s="130" t="s">
        <v>210</v>
      </c>
      <c r="D39" s="33"/>
      <c r="E39" s="5"/>
    </row>
    <row r="40" spans="1:5" ht="99.6" customHeight="1" x14ac:dyDescent="0.3">
      <c r="A40" s="5" t="s">
        <v>489</v>
      </c>
      <c r="B40" s="45" t="s">
        <v>471</v>
      </c>
      <c r="C40" s="130" t="s">
        <v>210</v>
      </c>
      <c r="D40" s="8" t="s">
        <v>77</v>
      </c>
      <c r="E40" s="5"/>
    </row>
    <row r="41" spans="1:5" x14ac:dyDescent="0.3">
      <c r="A41" s="147"/>
      <c r="B41" s="148" t="s">
        <v>23</v>
      </c>
      <c r="C41" s="149">
        <f>SUM(C22:C40)</f>
        <v>0</v>
      </c>
      <c r="D41" s="150"/>
      <c r="E41" s="150"/>
    </row>
    <row r="42" spans="1:5" x14ac:dyDescent="0.3">
      <c r="A42" s="139"/>
      <c r="B42" s="140"/>
      <c r="C42" s="140"/>
      <c r="D42" s="140"/>
      <c r="E42" s="141"/>
    </row>
    <row r="43" spans="1:5" ht="21" x14ac:dyDescent="0.4">
      <c r="A43" s="142"/>
      <c r="B43" s="145" t="s">
        <v>490</v>
      </c>
      <c r="C43" s="143"/>
      <c r="D43" s="143"/>
      <c r="E43" s="144"/>
    </row>
    <row r="44" spans="1:5" ht="27.6" x14ac:dyDescent="0.3">
      <c r="A44" s="111"/>
      <c r="B44" s="56" t="s">
        <v>8</v>
      </c>
      <c r="C44" s="56" t="s">
        <v>24</v>
      </c>
      <c r="D44" s="56" t="s">
        <v>9</v>
      </c>
      <c r="E44" s="56" t="s">
        <v>10</v>
      </c>
    </row>
    <row r="45" spans="1:5" ht="43.2" x14ac:dyDescent="0.3">
      <c r="A45" s="5" t="s">
        <v>494</v>
      </c>
      <c r="B45" s="45" t="s">
        <v>491</v>
      </c>
      <c r="C45" s="130" t="s">
        <v>210</v>
      </c>
      <c r="D45" s="7"/>
      <c r="E45" s="5"/>
    </row>
    <row r="46" spans="1:5" ht="28.8" x14ac:dyDescent="0.3">
      <c r="A46" s="5" t="s">
        <v>495</v>
      </c>
      <c r="B46" s="45" t="s">
        <v>492</v>
      </c>
      <c r="C46" s="130" t="s">
        <v>210</v>
      </c>
      <c r="D46" s="7"/>
      <c r="E46" s="5"/>
    </row>
    <row r="47" spans="1:5" ht="28.8" x14ac:dyDescent="0.3">
      <c r="A47" s="5" t="s">
        <v>496</v>
      </c>
      <c r="B47" s="45" t="s">
        <v>493</v>
      </c>
      <c r="C47" s="130" t="s">
        <v>210</v>
      </c>
      <c r="D47" s="7"/>
      <c r="E47" s="5"/>
    </row>
    <row r="48" spans="1:5" x14ac:dyDescent="0.3">
      <c r="A48" s="147"/>
      <c r="B48" s="148" t="s">
        <v>23</v>
      </c>
      <c r="C48" s="149">
        <f>SUM(C45:C47)</f>
        <v>0</v>
      </c>
      <c r="D48" s="150"/>
      <c r="E48" s="150"/>
    </row>
    <row r="49" spans="1:5" x14ac:dyDescent="0.3">
      <c r="A49" s="139"/>
      <c r="B49" s="140"/>
      <c r="C49" s="140"/>
      <c r="D49" s="140"/>
      <c r="E49" s="141"/>
    </row>
    <row r="50" spans="1:5" ht="21" x14ac:dyDescent="0.4">
      <c r="A50" s="142"/>
      <c r="B50" s="145" t="s">
        <v>497</v>
      </c>
      <c r="C50" s="143"/>
      <c r="D50" s="143"/>
      <c r="E50" s="144"/>
    </row>
    <row r="51" spans="1:5" ht="32.4" customHeight="1" x14ac:dyDescent="0.3">
      <c r="A51" s="111"/>
      <c r="B51" s="56" t="s">
        <v>8</v>
      </c>
      <c r="C51" s="56" t="s">
        <v>24</v>
      </c>
      <c r="D51" s="56" t="s">
        <v>9</v>
      </c>
      <c r="E51" s="56" t="s">
        <v>10</v>
      </c>
    </row>
    <row r="52" spans="1:5" ht="45" customHeight="1" x14ac:dyDescent="0.3">
      <c r="B52" s="45" t="s">
        <v>498</v>
      </c>
      <c r="C52" s="35"/>
      <c r="D52" s="5"/>
      <c r="E52" s="5"/>
    </row>
    <row r="53" spans="1:5" ht="39" customHeight="1" x14ac:dyDescent="0.3">
      <c r="A53" t="s">
        <v>499</v>
      </c>
      <c r="B53" s="151" t="s">
        <v>80</v>
      </c>
      <c r="C53" s="130" t="s">
        <v>210</v>
      </c>
      <c r="D53" s="7"/>
      <c r="E53" s="5"/>
    </row>
    <row r="54" spans="1:5" ht="35.25" customHeight="1" x14ac:dyDescent="0.3">
      <c r="A54" t="s">
        <v>500</v>
      </c>
      <c r="B54" s="151" t="s">
        <v>81</v>
      </c>
      <c r="C54" s="130" t="s">
        <v>210</v>
      </c>
      <c r="D54" s="8" t="s">
        <v>87</v>
      </c>
      <c r="E54" s="5"/>
    </row>
    <row r="55" spans="1:5" ht="38.25" customHeight="1" x14ac:dyDescent="0.3">
      <c r="A55" t="s">
        <v>501</v>
      </c>
      <c r="B55" s="151" t="s">
        <v>82</v>
      </c>
      <c r="C55" s="130" t="s">
        <v>210</v>
      </c>
      <c r="D55" s="33"/>
      <c r="E55" s="5"/>
    </row>
    <row r="56" spans="1:5" ht="39" customHeight="1" x14ac:dyDescent="0.3">
      <c r="A56" t="s">
        <v>502</v>
      </c>
      <c r="B56" s="151" t="s">
        <v>83</v>
      </c>
      <c r="C56" s="130" t="s">
        <v>210</v>
      </c>
      <c r="D56" s="33"/>
      <c r="E56" s="5"/>
    </row>
    <row r="57" spans="1:5" ht="32.25" customHeight="1" x14ac:dyDescent="0.3">
      <c r="A57" t="s">
        <v>503</v>
      </c>
      <c r="B57" s="151" t="s">
        <v>84</v>
      </c>
      <c r="C57" s="130" t="s">
        <v>210</v>
      </c>
      <c r="D57" s="33"/>
      <c r="E57" s="5"/>
    </row>
    <row r="58" spans="1:5" ht="38.25" customHeight="1" x14ac:dyDescent="0.3">
      <c r="A58" t="s">
        <v>504</v>
      </c>
      <c r="B58" s="151" t="s">
        <v>85</v>
      </c>
      <c r="C58" s="130" t="s">
        <v>210</v>
      </c>
      <c r="D58" s="33"/>
      <c r="E58" s="5"/>
    </row>
    <row r="59" spans="1:5" ht="45" customHeight="1" x14ac:dyDescent="0.3">
      <c r="A59" t="s">
        <v>505</v>
      </c>
      <c r="B59" s="151" t="s">
        <v>86</v>
      </c>
      <c r="C59" s="130" t="s">
        <v>210</v>
      </c>
      <c r="D59" s="33"/>
      <c r="E59" s="5"/>
    </row>
    <row r="60" spans="1:5" ht="43.5" customHeight="1" x14ac:dyDescent="0.3">
      <c r="A60" t="s">
        <v>509</v>
      </c>
      <c r="B60" s="45" t="s">
        <v>506</v>
      </c>
      <c r="C60" s="130" t="s">
        <v>210</v>
      </c>
      <c r="D60" s="33"/>
      <c r="E60" s="5"/>
    </row>
    <row r="61" spans="1:5" ht="60" customHeight="1" x14ac:dyDescent="0.3">
      <c r="A61" t="s">
        <v>510</v>
      </c>
      <c r="B61" s="45" t="s">
        <v>507</v>
      </c>
      <c r="C61" s="130" t="s">
        <v>210</v>
      </c>
      <c r="D61" s="33"/>
      <c r="E61" s="5"/>
    </row>
    <row r="62" spans="1:5" ht="36" customHeight="1" x14ac:dyDescent="0.3">
      <c r="A62" t="s">
        <v>511</v>
      </c>
      <c r="B62" s="45" t="s">
        <v>508</v>
      </c>
      <c r="C62" s="130" t="s">
        <v>210</v>
      </c>
      <c r="D62" s="8" t="s">
        <v>88</v>
      </c>
      <c r="E62" s="5"/>
    </row>
    <row r="63" spans="1:5" ht="22.8" customHeight="1" x14ac:dyDescent="0.3">
      <c r="A63" s="147"/>
      <c r="B63" s="148" t="s">
        <v>23</v>
      </c>
      <c r="C63" s="149">
        <f>SUM(C53:C62)</f>
        <v>0</v>
      </c>
      <c r="D63" s="150"/>
      <c r="E63" s="150"/>
    </row>
    <row r="64" spans="1:5" ht="22.8" customHeight="1" x14ac:dyDescent="0.3">
      <c r="A64" s="139"/>
      <c r="B64" s="140"/>
      <c r="C64" s="140"/>
      <c r="D64" s="140"/>
      <c r="E64" s="141"/>
    </row>
    <row r="65" spans="1:5" ht="22.8" customHeight="1" x14ac:dyDescent="0.4">
      <c r="A65" s="142"/>
      <c r="B65" s="145" t="s">
        <v>512</v>
      </c>
      <c r="C65" s="143"/>
      <c r="D65" s="143"/>
      <c r="E65" s="144"/>
    </row>
    <row r="66" spans="1:5" ht="30.6" customHeight="1" x14ac:dyDescent="0.3">
      <c r="A66" s="111"/>
      <c r="B66" s="56" t="s">
        <v>8</v>
      </c>
      <c r="C66" s="56" t="s">
        <v>24</v>
      </c>
      <c r="D66" s="56" t="s">
        <v>9</v>
      </c>
      <c r="E66" s="56" t="s">
        <v>10</v>
      </c>
    </row>
    <row r="67" spans="1:5" ht="187.2" x14ac:dyDescent="0.3">
      <c r="A67" t="s">
        <v>521</v>
      </c>
      <c r="B67" s="45" t="s">
        <v>513</v>
      </c>
      <c r="C67" s="130" t="s">
        <v>210</v>
      </c>
      <c r="D67" s="6"/>
      <c r="E67" s="5"/>
    </row>
    <row r="68" spans="1:5" ht="100.8" x14ac:dyDescent="0.3">
      <c r="A68" t="s">
        <v>522</v>
      </c>
      <c r="B68" s="45" t="s">
        <v>514</v>
      </c>
      <c r="C68" s="130" t="s">
        <v>210</v>
      </c>
      <c r="D68" s="155" t="s">
        <v>562</v>
      </c>
      <c r="E68" s="34"/>
    </row>
    <row r="69" spans="1:5" ht="100.8" x14ac:dyDescent="0.3">
      <c r="A69" t="s">
        <v>523</v>
      </c>
      <c r="B69" s="45" t="s">
        <v>515</v>
      </c>
      <c r="C69" s="130" t="s">
        <v>210</v>
      </c>
      <c r="D69" s="8" t="s">
        <v>89</v>
      </c>
      <c r="E69" s="34"/>
    </row>
    <row r="70" spans="1:5" ht="100.8" x14ac:dyDescent="0.3">
      <c r="A70" t="s">
        <v>524</v>
      </c>
      <c r="B70" s="45" t="s">
        <v>516</v>
      </c>
      <c r="C70" s="130" t="s">
        <v>210</v>
      </c>
      <c r="D70" s="8" t="s">
        <v>90</v>
      </c>
      <c r="E70" s="34"/>
    </row>
    <row r="71" spans="1:5" ht="100.8" x14ac:dyDescent="0.3">
      <c r="A71" t="s">
        <v>525</v>
      </c>
      <c r="B71" s="45" t="s">
        <v>517</v>
      </c>
      <c r="C71" s="130" t="s">
        <v>210</v>
      </c>
      <c r="D71" s="8" t="s">
        <v>91</v>
      </c>
      <c r="E71" s="34"/>
    </row>
    <row r="72" spans="1:5" ht="72" x14ac:dyDescent="0.3">
      <c r="A72" t="s">
        <v>526</v>
      </c>
      <c r="B72" s="45" t="s">
        <v>518</v>
      </c>
      <c r="C72" s="130" t="s">
        <v>210</v>
      </c>
      <c r="D72" s="8" t="s">
        <v>89</v>
      </c>
      <c r="E72" s="34"/>
    </row>
    <row r="73" spans="1:5" ht="57.6" x14ac:dyDescent="0.3">
      <c r="A73" t="s">
        <v>527</v>
      </c>
      <c r="B73" s="45" t="s">
        <v>519</v>
      </c>
      <c r="C73" s="130" t="s">
        <v>210</v>
      </c>
      <c r="D73" s="8" t="s">
        <v>92</v>
      </c>
      <c r="E73" s="34"/>
    </row>
    <row r="74" spans="1:5" ht="57.6" x14ac:dyDescent="0.3">
      <c r="A74" t="s">
        <v>528</v>
      </c>
      <c r="B74" s="45" t="s">
        <v>520</v>
      </c>
      <c r="C74" s="130" t="s">
        <v>210</v>
      </c>
      <c r="D74" s="8" t="s">
        <v>93</v>
      </c>
      <c r="E74" s="34"/>
    </row>
    <row r="75" spans="1:5" x14ac:dyDescent="0.3">
      <c r="A75" s="147"/>
      <c r="B75" s="148" t="s">
        <v>23</v>
      </c>
      <c r="C75" s="149">
        <f>SUM(C67:C74)</f>
        <v>0</v>
      </c>
      <c r="D75" s="150"/>
      <c r="E75" s="150"/>
    </row>
    <row r="76" spans="1:5" ht="233.25" customHeight="1" x14ac:dyDescent="0.3">
      <c r="A76" s="152"/>
      <c r="B76" s="153" t="s">
        <v>94</v>
      </c>
      <c r="C76" s="154">
        <f>SUM(C75+C63+C48+C4)</f>
        <v>0</v>
      </c>
      <c r="D76" s="153" t="s">
        <v>95</v>
      </c>
      <c r="E76" s="153"/>
    </row>
    <row r="77" spans="1:5" x14ac:dyDescent="0.3">
      <c r="B77" s="38" t="s">
        <v>39</v>
      </c>
      <c r="C77" s="38"/>
      <c r="D77" s="38"/>
      <c r="E77" s="38"/>
    </row>
    <row r="78" spans="1:5" x14ac:dyDescent="0.3">
      <c r="B78" s="38" t="s">
        <v>40</v>
      </c>
      <c r="C78" s="38"/>
      <c r="D78" s="38"/>
      <c r="E78" s="38"/>
    </row>
    <row r="79" spans="1:5" x14ac:dyDescent="0.3">
      <c r="B79" s="38"/>
      <c r="C79" s="38"/>
      <c r="D79" s="38"/>
      <c r="E79" s="38"/>
    </row>
    <row r="80" spans="1:5" x14ac:dyDescent="0.3">
      <c r="B80" s="38"/>
      <c r="C80" s="38"/>
      <c r="D80" s="38"/>
      <c r="E80" s="38"/>
    </row>
    <row r="81" spans="2:5" x14ac:dyDescent="0.3">
      <c r="B81" s="38"/>
      <c r="C81" s="38"/>
      <c r="D81" s="38"/>
      <c r="E81" s="38"/>
    </row>
    <row r="82" spans="2:5" x14ac:dyDescent="0.3">
      <c r="B82" s="129"/>
      <c r="C82" s="129"/>
    </row>
    <row r="83" spans="2:5" x14ac:dyDescent="0.3">
      <c r="B83" s="129"/>
      <c r="C83" s="129"/>
    </row>
    <row r="84" spans="2:5" x14ac:dyDescent="0.3">
      <c r="B84" s="129"/>
      <c r="C84" s="129"/>
    </row>
    <row r="85" spans="2:5" x14ac:dyDescent="0.3">
      <c r="B85" s="129"/>
      <c r="C85" s="129"/>
    </row>
    <row r="86" spans="2:5" x14ac:dyDescent="0.3">
      <c r="B86" s="129"/>
      <c r="C86" s="129"/>
    </row>
    <row r="87" spans="2:5" x14ac:dyDescent="0.3">
      <c r="B87" s="129"/>
      <c r="C87" s="129"/>
    </row>
    <row r="88" spans="2:5" x14ac:dyDescent="0.3">
      <c r="B88" s="129"/>
      <c r="C88" s="129"/>
    </row>
    <row r="89" spans="2:5" x14ac:dyDescent="0.3">
      <c r="B89" s="129"/>
      <c r="C89" s="129"/>
    </row>
    <row r="90" spans="2:5" x14ac:dyDescent="0.3">
      <c r="B90" s="129"/>
      <c r="C90" s="129"/>
    </row>
    <row r="91" spans="2:5" x14ac:dyDescent="0.3">
      <c r="B91" s="129"/>
      <c r="C91" s="129"/>
    </row>
    <row r="92" spans="2:5" x14ac:dyDescent="0.3">
      <c r="B92" s="129"/>
      <c r="C92" s="129"/>
    </row>
    <row r="93" spans="2:5" x14ac:dyDescent="0.3">
      <c r="B93" s="129"/>
      <c r="C93" s="129"/>
    </row>
    <row r="94" spans="2:5" x14ac:dyDescent="0.3">
      <c r="B94" s="129"/>
      <c r="C94" s="129"/>
    </row>
    <row r="95" spans="2:5" x14ac:dyDescent="0.3">
      <c r="B95" s="129"/>
      <c r="C95" s="129"/>
    </row>
    <row r="96" spans="2:5" x14ac:dyDescent="0.3">
      <c r="B96" s="129"/>
      <c r="C96" s="129"/>
    </row>
    <row r="97" spans="2:3" x14ac:dyDescent="0.3">
      <c r="B97" s="129"/>
      <c r="C97" s="129"/>
    </row>
    <row r="98" spans="2:3" x14ac:dyDescent="0.3">
      <c r="B98" s="129"/>
      <c r="C98" s="129"/>
    </row>
    <row r="99" spans="2:3" x14ac:dyDescent="0.3">
      <c r="B99" s="129"/>
      <c r="C99" s="129"/>
    </row>
    <row r="100" spans="2:3" x14ac:dyDescent="0.3">
      <c r="B100" s="129"/>
      <c r="C100" s="129"/>
    </row>
    <row r="101" spans="2:3" x14ac:dyDescent="0.3">
      <c r="B101" s="129"/>
      <c r="C101" s="129"/>
    </row>
    <row r="102" spans="2:3" x14ac:dyDescent="0.3">
      <c r="B102" s="129"/>
      <c r="C102" s="129"/>
    </row>
    <row r="103" spans="2:3" x14ac:dyDescent="0.3">
      <c r="B103" s="129"/>
      <c r="C103" s="129"/>
    </row>
    <row r="104" spans="2:3" x14ac:dyDescent="0.3">
      <c r="B104" s="129"/>
      <c r="C104" s="129"/>
    </row>
    <row r="105" spans="2:3" x14ac:dyDescent="0.3">
      <c r="B105" s="129"/>
      <c r="C105" s="129"/>
    </row>
    <row r="106" spans="2:3" x14ac:dyDescent="0.3">
      <c r="B106" s="129"/>
      <c r="C106" s="129"/>
    </row>
    <row r="107" spans="2:3" x14ac:dyDescent="0.3">
      <c r="B107" s="129"/>
      <c r="C107" s="129"/>
    </row>
    <row r="108" spans="2:3" x14ac:dyDescent="0.3">
      <c r="B108" s="129"/>
      <c r="C108" s="129"/>
    </row>
    <row r="109" spans="2:3" x14ac:dyDescent="0.3">
      <c r="B109" s="129"/>
      <c r="C109" s="129"/>
    </row>
    <row r="110" spans="2:3" x14ac:dyDescent="0.3">
      <c r="B110" s="129"/>
      <c r="C110" s="129"/>
    </row>
    <row r="111" spans="2:3" x14ac:dyDescent="0.3">
      <c r="B111" s="129"/>
      <c r="C111" s="129"/>
    </row>
    <row r="112" spans="2:3" x14ac:dyDescent="0.3">
      <c r="B112" s="129"/>
      <c r="C112" s="129"/>
    </row>
    <row r="113" spans="2:2" x14ac:dyDescent="0.3">
      <c r="B113" s="129"/>
    </row>
    <row r="114" spans="2:2" x14ac:dyDescent="0.3">
      <c r="B114" s="129"/>
    </row>
  </sheetData>
  <mergeCells count="2">
    <mergeCell ref="A1:E1"/>
    <mergeCell ref="A2:E8"/>
  </mergeCells>
  <phoneticPr fontId="17" type="noConversion"/>
  <conditionalFormatting sqref="C22">
    <cfRule type="cellIs" dxfId="107" priority="22" operator="equal">
      <formula>2</formula>
    </cfRule>
    <cfRule type="cellIs" dxfId="106" priority="23" operator="equal">
      <formula>1</formula>
    </cfRule>
    <cfRule type="cellIs" dxfId="105" priority="24" operator="equal">
      <formula>0</formula>
    </cfRule>
  </conditionalFormatting>
  <conditionalFormatting sqref="C23">
    <cfRule type="cellIs" dxfId="104" priority="19" operator="equal">
      <formula>2</formula>
    </cfRule>
    <cfRule type="cellIs" dxfId="103" priority="20" operator="equal">
      <formula>1</formula>
    </cfRule>
    <cfRule type="cellIs" dxfId="102" priority="21" operator="equal">
      <formula>0</formula>
    </cfRule>
  </conditionalFormatting>
  <conditionalFormatting sqref="C25:C40">
    <cfRule type="cellIs" dxfId="101" priority="16" operator="equal">
      <formula>2</formula>
    </cfRule>
    <cfRule type="cellIs" dxfId="100" priority="17" operator="equal">
      <formula>1</formula>
    </cfRule>
    <cfRule type="cellIs" dxfId="99" priority="18" operator="equal">
      <formula>0</formula>
    </cfRule>
  </conditionalFormatting>
  <conditionalFormatting sqref="C45">
    <cfRule type="cellIs" dxfId="98" priority="13" operator="equal">
      <formula>2</formula>
    </cfRule>
    <cfRule type="cellIs" dxfId="97" priority="14" operator="equal">
      <formula>1</formula>
    </cfRule>
    <cfRule type="cellIs" dxfId="96" priority="15" operator="equal">
      <formula>0</formula>
    </cfRule>
  </conditionalFormatting>
  <conditionalFormatting sqref="C46">
    <cfRule type="cellIs" dxfId="95" priority="10" operator="equal">
      <formula>2</formula>
    </cfRule>
    <cfRule type="cellIs" dxfId="94" priority="11" operator="equal">
      <formula>1</formula>
    </cfRule>
    <cfRule type="cellIs" dxfId="93" priority="12" operator="equal">
      <formula>0</formula>
    </cfRule>
  </conditionalFormatting>
  <conditionalFormatting sqref="C47">
    <cfRule type="cellIs" dxfId="92" priority="7" operator="equal">
      <formula>2</formula>
    </cfRule>
    <cfRule type="cellIs" dxfId="91" priority="8" operator="equal">
      <formula>1</formula>
    </cfRule>
    <cfRule type="cellIs" dxfId="90" priority="9" operator="equal">
      <formula>0</formula>
    </cfRule>
  </conditionalFormatting>
  <conditionalFormatting sqref="C53:C62">
    <cfRule type="cellIs" dxfId="89" priority="4" operator="equal">
      <formula>2</formula>
    </cfRule>
    <cfRule type="cellIs" dxfId="88" priority="5" operator="equal">
      <formula>1</formula>
    </cfRule>
    <cfRule type="cellIs" dxfId="87" priority="6" operator="equal">
      <formula>0</formula>
    </cfRule>
  </conditionalFormatting>
  <conditionalFormatting sqref="C67:C74">
    <cfRule type="cellIs" dxfId="86" priority="1" operator="equal">
      <formula>2</formula>
    </cfRule>
    <cfRule type="cellIs" dxfId="85" priority="2" operator="equal">
      <formula>1</formula>
    </cfRule>
    <cfRule type="cellIs" dxfId="84" priority="3" operator="equal">
      <formula>0</formula>
    </cfRule>
  </conditionalFormatting>
  <dataValidations count="6">
    <dataValidation type="list" allowBlank="1" showInputMessage="1" showErrorMessage="1" sqref="C12:C14" xr:uid="{2B4F61BE-12BD-4D33-9479-FC20497417A8}">
      <formula1>"Ir, Nav,atbilde nav izvēlēta"</formula1>
    </dataValidation>
    <dataValidation type="list" allowBlank="1" showInputMessage="1" showErrorMessage="1" sqref="C15:C17" xr:uid="{237C9A8C-5A13-4ED4-8626-C2F8B3ED0EDF}">
      <formula1>"Jā, Nē,atbilde nav izvēlēta"</formula1>
    </dataValidation>
    <dataValidation type="list" allowBlank="1" showInputMessage="1" showErrorMessage="1" sqref="C67:C74 C25:C40 C45:C47 C53:C62 C23" xr:uid="{0476FCE5-418F-4314-831C-F3703764A2CD}">
      <formula1>"vērtējums nav izvēlēts,0,1,2"</formula1>
    </dataValidation>
    <dataValidation allowBlank="1" showInputMessage="1" showErrorMessage="1" prompt="Ierakstiet savu atbildi komentāra vietā" sqref="D11" xr:uid="{10300DE8-06EE-4486-8835-BBE2A1E14605}"/>
    <dataValidation type="list" allowBlank="1" showInputMessage="1" showErrorMessage="1" prompt="Var izvēlēties tikai definētās vērtības " sqref="C11" xr:uid="{0873BFDE-64B0-4919-8AFC-C0F3017A6645}">
      <formula1>"Ir, Nav,atbilde nav izvēlēta"</formula1>
    </dataValidation>
    <dataValidation type="list" allowBlank="1" showInputMessage="1" showErrorMessage="1" prompt="Var izvēlēties tikai definētās vērtības (sk. aprakstu)" sqref="C22" xr:uid="{5DBF11FD-B4A0-4052-9742-DDC29D96551A}">
      <formula1>"vērtējums nav izvēlēts,0,1,2"</formula1>
    </dataValidation>
  </dataValidations>
  <pageMargins left="0.25" right="0.25" top="0.75" bottom="0.75" header="0.3" footer="0.3"/>
  <pageSetup paperSize="9" scale="55" orientation="portrait" r:id="rId1"/>
  <headerFooter>
    <oddHeader>&amp;C&amp;"-,Bold"&amp;16Vienots kvalitātes ietvars darbam ar jaunatni pašvaldībās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8FF2-30D5-4B5C-A1F9-EE516C7B08D6}">
  <dimension ref="A1:W96"/>
  <sheetViews>
    <sheetView topLeftCell="A34" zoomScaleNormal="100" zoomScalePageLayoutView="81" workbookViewId="0">
      <selection activeCell="D40" sqref="D40"/>
    </sheetView>
  </sheetViews>
  <sheetFormatPr defaultRowHeight="14.4" x14ac:dyDescent="0.3"/>
  <cols>
    <col min="1" max="1" width="12.33203125" customWidth="1"/>
    <col min="2" max="3" width="33.77734375" customWidth="1"/>
    <col min="4" max="5" width="45.77734375" customWidth="1"/>
    <col min="15" max="15" width="3.5546875" customWidth="1"/>
  </cols>
  <sheetData>
    <row r="1" spans="1:23" ht="18.75" customHeight="1" x14ac:dyDescent="0.35">
      <c r="A1" s="175" t="s">
        <v>96</v>
      </c>
      <c r="B1" s="175"/>
      <c r="C1" s="175"/>
      <c r="D1" s="175"/>
      <c r="E1" s="176"/>
      <c r="F1" s="20"/>
      <c r="G1" s="20"/>
      <c r="H1" s="20"/>
      <c r="I1" s="20"/>
      <c r="J1" s="20"/>
      <c r="K1" s="20"/>
      <c r="L1" s="20"/>
      <c r="M1" s="20"/>
      <c r="N1" s="20"/>
      <c r="O1" s="20"/>
      <c r="P1" s="20"/>
      <c r="Q1" s="19"/>
      <c r="R1" s="19"/>
      <c r="S1" s="19"/>
      <c r="T1" s="19"/>
      <c r="U1" s="19"/>
      <c r="V1" s="19"/>
      <c r="W1" s="19"/>
    </row>
    <row r="2" spans="1:23" ht="15" customHeight="1" x14ac:dyDescent="0.3">
      <c r="A2" s="169" t="s">
        <v>115</v>
      </c>
      <c r="B2" s="169"/>
      <c r="C2" s="169"/>
      <c r="D2" s="169"/>
      <c r="E2" s="170"/>
      <c r="F2" s="22"/>
      <c r="G2" s="22"/>
      <c r="H2" s="22"/>
      <c r="I2" s="22"/>
      <c r="J2" s="22"/>
      <c r="K2" s="22"/>
      <c r="L2" s="22"/>
      <c r="M2" s="22"/>
      <c r="N2" s="22"/>
      <c r="O2" s="22"/>
      <c r="P2" s="22"/>
      <c r="Q2" s="19"/>
      <c r="R2" s="19"/>
      <c r="S2" s="19"/>
      <c r="T2" s="19"/>
      <c r="U2" s="19"/>
      <c r="V2" s="19"/>
      <c r="W2" s="19"/>
    </row>
    <row r="3" spans="1:23" x14ac:dyDescent="0.3">
      <c r="A3" s="169"/>
      <c r="B3" s="169"/>
      <c r="C3" s="169"/>
      <c r="D3" s="169"/>
      <c r="E3" s="170"/>
      <c r="F3" s="22"/>
      <c r="G3" s="22"/>
      <c r="H3" s="22"/>
      <c r="I3" s="22"/>
      <c r="J3" s="22"/>
      <c r="K3" s="22"/>
      <c r="L3" s="22"/>
      <c r="M3" s="22"/>
      <c r="N3" s="22"/>
      <c r="O3" s="22"/>
      <c r="P3" s="22"/>
      <c r="Q3" s="19"/>
      <c r="R3" s="19"/>
      <c r="S3" s="19"/>
      <c r="T3" s="19"/>
      <c r="U3" s="19"/>
      <c r="V3" s="19"/>
      <c r="W3" s="19"/>
    </row>
    <row r="4" spans="1:23" x14ac:dyDescent="0.3">
      <c r="A4" s="169"/>
      <c r="B4" s="169"/>
      <c r="C4" s="169"/>
      <c r="D4" s="169"/>
      <c r="E4" s="170"/>
      <c r="F4" s="22"/>
      <c r="G4" s="22"/>
      <c r="H4" s="22"/>
      <c r="I4" s="22"/>
      <c r="J4" s="22"/>
      <c r="K4" s="22"/>
      <c r="L4" s="22"/>
      <c r="M4" s="22"/>
      <c r="N4" s="22"/>
      <c r="O4" s="22"/>
      <c r="P4" s="22"/>
      <c r="Q4" s="19"/>
      <c r="R4" s="19"/>
      <c r="S4" s="19"/>
      <c r="T4" s="19"/>
      <c r="U4" s="19"/>
      <c r="V4" s="19"/>
      <c r="W4" s="19"/>
    </row>
    <row r="5" spans="1:23" x14ac:dyDescent="0.3">
      <c r="A5" s="169"/>
      <c r="B5" s="169"/>
      <c r="C5" s="169"/>
      <c r="D5" s="169"/>
      <c r="E5" s="170"/>
      <c r="F5" s="22"/>
      <c r="G5" s="22"/>
      <c r="H5" s="22"/>
      <c r="I5" s="22"/>
      <c r="J5" s="22"/>
      <c r="K5" s="22"/>
      <c r="L5" s="22"/>
      <c r="M5" s="22"/>
      <c r="N5" s="22"/>
      <c r="O5" s="22"/>
      <c r="P5" s="22"/>
      <c r="Q5" s="19"/>
      <c r="R5" s="19"/>
      <c r="S5" s="19"/>
      <c r="T5" s="19"/>
      <c r="U5" s="19"/>
      <c r="V5" s="19"/>
      <c r="W5" s="19"/>
    </row>
    <row r="6" spans="1:23" x14ac:dyDescent="0.3">
      <c r="A6" s="169"/>
      <c r="B6" s="169"/>
      <c r="C6" s="169"/>
      <c r="D6" s="169"/>
      <c r="E6" s="170"/>
      <c r="F6" s="22"/>
      <c r="G6" s="22"/>
      <c r="H6" s="22"/>
      <c r="I6" s="22"/>
      <c r="J6" s="22"/>
      <c r="K6" s="22"/>
      <c r="L6" s="22"/>
      <c r="M6" s="22"/>
      <c r="N6" s="22"/>
      <c r="O6" s="22"/>
      <c r="P6" s="22"/>
      <c r="Q6" s="19"/>
      <c r="R6" s="19"/>
      <c r="S6" s="19"/>
      <c r="T6" s="19"/>
      <c r="U6" s="19"/>
      <c r="V6" s="19"/>
      <c r="W6" s="19"/>
    </row>
    <row r="7" spans="1:23" ht="234" customHeight="1" x14ac:dyDescent="0.3">
      <c r="A7" s="169"/>
      <c r="B7" s="169"/>
      <c r="C7" s="169"/>
      <c r="D7" s="169"/>
      <c r="E7" s="170"/>
      <c r="F7" s="22"/>
      <c r="G7" s="22"/>
      <c r="H7" s="22"/>
      <c r="I7" s="22"/>
      <c r="J7" s="22"/>
      <c r="K7" s="22"/>
      <c r="L7" s="22"/>
      <c r="M7" s="22"/>
      <c r="N7" s="22"/>
      <c r="O7" s="22"/>
      <c r="P7" s="22"/>
      <c r="Q7" s="19"/>
      <c r="R7" s="19"/>
      <c r="S7" s="19"/>
      <c r="T7" s="19"/>
      <c r="U7" s="19"/>
      <c r="V7" s="19"/>
      <c r="W7" s="19"/>
    </row>
    <row r="8" spans="1:23" ht="21" x14ac:dyDescent="0.4">
      <c r="A8" s="41"/>
      <c r="B8" s="42" t="s">
        <v>216</v>
      </c>
      <c r="C8" s="41"/>
      <c r="D8" s="41"/>
      <c r="E8" s="41"/>
    </row>
    <row r="9" spans="1:23" ht="27.6" x14ac:dyDescent="0.3">
      <c r="A9" s="47" t="s">
        <v>215</v>
      </c>
      <c r="B9" s="47" t="s">
        <v>8</v>
      </c>
      <c r="C9" s="47" t="s">
        <v>16</v>
      </c>
      <c r="D9" s="66" t="s">
        <v>9</v>
      </c>
      <c r="E9" s="66" t="s">
        <v>10</v>
      </c>
    </row>
    <row r="10" spans="1:23" ht="129.6" x14ac:dyDescent="0.3">
      <c r="A10" s="5" t="s">
        <v>217</v>
      </c>
      <c r="B10" s="45" t="s">
        <v>245</v>
      </c>
      <c r="C10" s="39" t="s">
        <v>212</v>
      </c>
      <c r="D10" s="33" t="s">
        <v>97</v>
      </c>
      <c r="E10" s="5"/>
    </row>
    <row r="11" spans="1:23" ht="86.4" x14ac:dyDescent="0.3">
      <c r="A11" s="5" t="s">
        <v>218</v>
      </c>
      <c r="B11" s="45" t="s">
        <v>246</v>
      </c>
      <c r="C11" s="39" t="s">
        <v>212</v>
      </c>
      <c r="D11" s="33" t="s">
        <v>98</v>
      </c>
      <c r="E11" s="5"/>
    </row>
    <row r="12" spans="1:23" ht="158.4" x14ac:dyDescent="0.3">
      <c r="A12" s="5" t="s">
        <v>219</v>
      </c>
      <c r="B12" s="45" t="s">
        <v>261</v>
      </c>
      <c r="C12" s="39" t="s">
        <v>212</v>
      </c>
      <c r="D12" s="6"/>
      <c r="E12" s="5"/>
    </row>
    <row r="13" spans="1:23" ht="21" x14ac:dyDescent="0.4">
      <c r="A13" s="70"/>
      <c r="B13" s="71" t="s">
        <v>220</v>
      </c>
      <c r="C13" s="70"/>
      <c r="D13" s="70"/>
      <c r="E13" s="70"/>
    </row>
    <row r="14" spans="1:23" ht="21" x14ac:dyDescent="0.4">
      <c r="A14" s="72"/>
      <c r="B14" s="73" t="s">
        <v>221</v>
      </c>
      <c r="C14" s="74"/>
      <c r="D14" s="74"/>
      <c r="E14" s="75"/>
    </row>
    <row r="15" spans="1:23" ht="27.6" x14ac:dyDescent="0.3">
      <c r="A15" s="56" t="s">
        <v>215</v>
      </c>
      <c r="B15" s="56" t="s">
        <v>8</v>
      </c>
      <c r="C15" s="56" t="s">
        <v>24</v>
      </c>
      <c r="D15" s="56" t="s">
        <v>9</v>
      </c>
      <c r="E15" s="56" t="s">
        <v>10</v>
      </c>
    </row>
    <row r="16" spans="1:23" ht="86.4" x14ac:dyDescent="0.3">
      <c r="A16" s="5" t="s">
        <v>228</v>
      </c>
      <c r="B16" s="45" t="s">
        <v>222</v>
      </c>
      <c r="C16" s="39" t="s">
        <v>210</v>
      </c>
      <c r="D16" s="33" t="s">
        <v>79</v>
      </c>
      <c r="E16" s="5"/>
    </row>
    <row r="17" spans="1:5" ht="72" x14ac:dyDescent="0.3">
      <c r="A17" s="5" t="s">
        <v>229</v>
      </c>
      <c r="B17" s="45" t="s">
        <v>223</v>
      </c>
      <c r="C17" s="39" t="s">
        <v>210</v>
      </c>
      <c r="D17" s="33" t="s">
        <v>79</v>
      </c>
      <c r="E17" s="5"/>
    </row>
    <row r="18" spans="1:5" ht="72" x14ac:dyDescent="0.3">
      <c r="A18" s="5" t="s">
        <v>233</v>
      </c>
      <c r="B18" s="45" t="s">
        <v>224</v>
      </c>
      <c r="C18" s="39" t="s">
        <v>210</v>
      </c>
      <c r="D18" s="33" t="s">
        <v>79</v>
      </c>
      <c r="E18" s="5"/>
    </row>
    <row r="19" spans="1:5" ht="72" x14ac:dyDescent="0.3">
      <c r="A19" s="5" t="s">
        <v>230</v>
      </c>
      <c r="B19" s="45" t="s">
        <v>225</v>
      </c>
      <c r="C19" s="39" t="s">
        <v>210</v>
      </c>
      <c r="D19" s="33" t="s">
        <v>79</v>
      </c>
      <c r="E19" s="5"/>
    </row>
    <row r="20" spans="1:5" ht="57.6" x14ac:dyDescent="0.3">
      <c r="A20" s="5" t="s">
        <v>231</v>
      </c>
      <c r="B20" s="45" t="s">
        <v>226</v>
      </c>
      <c r="C20" s="39" t="s">
        <v>210</v>
      </c>
      <c r="D20" s="33" t="s">
        <v>79</v>
      </c>
      <c r="E20" s="5"/>
    </row>
    <row r="21" spans="1:5" ht="100.8" x14ac:dyDescent="0.3">
      <c r="A21" s="5" t="s">
        <v>232</v>
      </c>
      <c r="B21" s="45" t="s">
        <v>227</v>
      </c>
      <c r="C21" s="39" t="s">
        <v>210</v>
      </c>
      <c r="D21" s="33" t="s">
        <v>79</v>
      </c>
      <c r="E21" s="5"/>
    </row>
    <row r="22" spans="1:5" x14ac:dyDescent="0.3">
      <c r="A22" s="48"/>
      <c r="B22" s="49" t="s">
        <v>23</v>
      </c>
      <c r="C22" s="50">
        <f>SUM(C16:C21)</f>
        <v>0</v>
      </c>
      <c r="D22" s="48"/>
      <c r="E22" s="48"/>
    </row>
    <row r="23" spans="1:5" x14ac:dyDescent="0.3">
      <c r="A23" s="51"/>
      <c r="B23" s="52"/>
      <c r="C23" s="53"/>
      <c r="D23" s="54"/>
      <c r="E23" s="55"/>
    </row>
    <row r="24" spans="1:5" ht="18" x14ac:dyDescent="0.35">
      <c r="A24" s="67"/>
      <c r="B24" s="65" t="s">
        <v>234</v>
      </c>
      <c r="C24" s="57"/>
      <c r="D24" s="58"/>
      <c r="E24" s="59"/>
    </row>
    <row r="25" spans="1:5" ht="27.6" x14ac:dyDescent="0.3">
      <c r="A25" s="47" t="s">
        <v>215</v>
      </c>
      <c r="B25" s="56" t="s">
        <v>8</v>
      </c>
      <c r="C25" s="56" t="s">
        <v>24</v>
      </c>
      <c r="D25" s="56" t="s">
        <v>9</v>
      </c>
      <c r="E25" s="56" t="s">
        <v>10</v>
      </c>
    </row>
    <row r="26" spans="1:5" ht="72" x14ac:dyDescent="0.3">
      <c r="A26" s="5" t="s">
        <v>287</v>
      </c>
      <c r="B26" s="45" t="s">
        <v>235</v>
      </c>
      <c r="C26" s="39" t="s">
        <v>210</v>
      </c>
      <c r="D26" s="8" t="s">
        <v>99</v>
      </c>
      <c r="E26" s="5"/>
    </row>
    <row r="27" spans="1:5" ht="100.8" x14ac:dyDescent="0.3">
      <c r="A27" s="5" t="s">
        <v>288</v>
      </c>
      <c r="B27" s="45" t="s">
        <v>236</v>
      </c>
      <c r="C27" s="39" t="s">
        <v>210</v>
      </c>
      <c r="D27" s="6"/>
      <c r="E27" s="5"/>
    </row>
    <row r="28" spans="1:5" ht="100.8" x14ac:dyDescent="0.3">
      <c r="A28" s="5" t="s">
        <v>289</v>
      </c>
      <c r="B28" s="45" t="s">
        <v>237</v>
      </c>
      <c r="C28" s="39" t="s">
        <v>210</v>
      </c>
      <c r="D28" s="6"/>
      <c r="E28" s="5"/>
    </row>
    <row r="29" spans="1:5" ht="57.6" x14ac:dyDescent="0.3">
      <c r="A29" s="5" t="s">
        <v>290</v>
      </c>
      <c r="B29" s="45" t="s">
        <v>238</v>
      </c>
      <c r="C29" s="39" t="s">
        <v>210</v>
      </c>
      <c r="D29" s="6"/>
      <c r="E29" s="5"/>
    </row>
    <row r="30" spans="1:5" ht="86.4" x14ac:dyDescent="0.3">
      <c r="A30" s="5" t="s">
        <v>291</v>
      </c>
      <c r="B30" s="45" t="s">
        <v>239</v>
      </c>
      <c r="C30" s="39" t="s">
        <v>210</v>
      </c>
      <c r="D30" s="6"/>
      <c r="E30" s="5"/>
    </row>
    <row r="31" spans="1:5" ht="43.2" x14ac:dyDescent="0.3">
      <c r="A31" s="5" t="s">
        <v>292</v>
      </c>
      <c r="B31" s="45" t="s">
        <v>240</v>
      </c>
      <c r="C31" s="39" t="s">
        <v>210</v>
      </c>
      <c r="D31" s="33" t="s">
        <v>100</v>
      </c>
      <c r="E31" s="5"/>
    </row>
    <row r="32" spans="1:5" ht="86.4" x14ac:dyDescent="0.3">
      <c r="A32" s="5" t="s">
        <v>293</v>
      </c>
      <c r="B32" s="45" t="s">
        <v>241</v>
      </c>
      <c r="C32" s="39" t="s">
        <v>210</v>
      </c>
      <c r="D32" s="6"/>
      <c r="E32" s="5"/>
    </row>
    <row r="33" spans="1:5" ht="43.2" x14ac:dyDescent="0.3">
      <c r="A33" s="5" t="s">
        <v>294</v>
      </c>
      <c r="B33" s="45" t="s">
        <v>242</v>
      </c>
      <c r="C33" s="39" t="s">
        <v>210</v>
      </c>
      <c r="D33" s="6"/>
      <c r="E33" s="5"/>
    </row>
    <row r="34" spans="1:5" ht="57.6" x14ac:dyDescent="0.3">
      <c r="A34" s="5" t="s">
        <v>295</v>
      </c>
      <c r="B34" s="45" t="s">
        <v>243</v>
      </c>
      <c r="C34" s="39" t="s">
        <v>210</v>
      </c>
      <c r="D34" s="6"/>
      <c r="E34" s="5"/>
    </row>
    <row r="35" spans="1:5" ht="57.6" x14ac:dyDescent="0.3">
      <c r="A35" s="5" t="s">
        <v>296</v>
      </c>
      <c r="B35" s="45" t="s">
        <v>244</v>
      </c>
      <c r="C35" s="39" t="s">
        <v>210</v>
      </c>
      <c r="D35" s="33" t="s">
        <v>101</v>
      </c>
      <c r="E35" s="5"/>
    </row>
    <row r="36" spans="1:5" x14ac:dyDescent="0.3">
      <c r="A36" s="60"/>
      <c r="B36" s="61" t="s">
        <v>23</v>
      </c>
      <c r="C36" s="60">
        <f>SUM(C26:C35)</f>
        <v>0</v>
      </c>
      <c r="D36" s="62"/>
      <c r="E36" s="62"/>
    </row>
    <row r="37" spans="1:5" x14ac:dyDescent="0.3">
      <c r="A37" s="51"/>
      <c r="B37" s="52"/>
      <c r="C37" s="53"/>
      <c r="D37" s="54"/>
      <c r="E37" s="55"/>
    </row>
    <row r="38" spans="1:5" ht="18" x14ac:dyDescent="0.35">
      <c r="A38" s="67"/>
      <c r="B38" s="65" t="s">
        <v>247</v>
      </c>
      <c r="C38" s="57"/>
      <c r="D38" s="58"/>
      <c r="E38" s="59"/>
    </row>
    <row r="39" spans="1:5" ht="27.6" x14ac:dyDescent="0.3">
      <c r="A39" s="47" t="s">
        <v>215</v>
      </c>
      <c r="B39" s="56" t="s">
        <v>8</v>
      </c>
      <c r="C39" s="56" t="s">
        <v>24</v>
      </c>
      <c r="D39" s="56" t="s">
        <v>9</v>
      </c>
      <c r="E39" s="56" t="s">
        <v>10</v>
      </c>
    </row>
    <row r="40" spans="1:5" ht="72" x14ac:dyDescent="0.3">
      <c r="A40" s="5" t="s">
        <v>297</v>
      </c>
      <c r="B40" s="45" t="s">
        <v>248</v>
      </c>
      <c r="C40" s="39" t="s">
        <v>210</v>
      </c>
      <c r="D40" s="155" t="s">
        <v>563</v>
      </c>
      <c r="E40" s="5"/>
    </row>
    <row r="41" spans="1:5" ht="28.8" x14ac:dyDescent="0.3">
      <c r="A41" s="5" t="s">
        <v>298</v>
      </c>
      <c r="B41" s="45" t="s">
        <v>249</v>
      </c>
      <c r="C41" s="39" t="s">
        <v>210</v>
      </c>
      <c r="D41" s="6"/>
      <c r="E41" s="5"/>
    </row>
    <row r="42" spans="1:5" x14ac:dyDescent="0.3">
      <c r="A42" s="5" t="s">
        <v>299</v>
      </c>
      <c r="B42" s="63" t="s">
        <v>250</v>
      </c>
      <c r="C42" s="39" t="s">
        <v>210</v>
      </c>
      <c r="D42" s="6"/>
      <c r="E42" s="5"/>
    </row>
    <row r="43" spans="1:5" ht="28.8" x14ac:dyDescent="0.3">
      <c r="A43" s="5" t="s">
        <v>300</v>
      </c>
      <c r="B43" s="45" t="s">
        <v>251</v>
      </c>
      <c r="C43" s="39" t="s">
        <v>210</v>
      </c>
      <c r="D43" s="6"/>
      <c r="E43" s="5"/>
    </row>
    <row r="44" spans="1:5" ht="28.8" x14ac:dyDescent="0.3">
      <c r="A44" s="5" t="s">
        <v>301</v>
      </c>
      <c r="B44" s="45" t="s">
        <v>252</v>
      </c>
      <c r="C44" s="39" t="s">
        <v>210</v>
      </c>
      <c r="D44" s="6"/>
      <c r="E44" s="5"/>
    </row>
    <row r="45" spans="1:5" ht="28.8" x14ac:dyDescent="0.3">
      <c r="A45" s="5" t="s">
        <v>302</v>
      </c>
      <c r="B45" s="64" t="s">
        <v>253</v>
      </c>
      <c r="C45" s="39" t="s">
        <v>210</v>
      </c>
      <c r="D45" s="6"/>
      <c r="E45" s="5"/>
    </row>
    <row r="46" spans="1:5" ht="43.2" x14ac:dyDescent="0.3">
      <c r="A46" s="5" t="s">
        <v>303</v>
      </c>
      <c r="B46" s="45" t="s">
        <v>254</v>
      </c>
      <c r="C46" s="39" t="s">
        <v>210</v>
      </c>
      <c r="D46" s="6"/>
      <c r="E46" s="5"/>
    </row>
    <row r="47" spans="1:5" ht="57.6" x14ac:dyDescent="0.3">
      <c r="A47" s="5" t="s">
        <v>304</v>
      </c>
      <c r="B47" s="45" t="s">
        <v>255</v>
      </c>
      <c r="C47" s="39" t="s">
        <v>210</v>
      </c>
      <c r="D47" s="6"/>
      <c r="E47" s="5"/>
    </row>
    <row r="48" spans="1:5" ht="28.8" x14ac:dyDescent="0.3">
      <c r="A48" s="5" t="s">
        <v>305</v>
      </c>
      <c r="B48" s="45" t="s">
        <v>256</v>
      </c>
      <c r="C48" s="38" t="s">
        <v>102</v>
      </c>
      <c r="D48" s="33" t="s">
        <v>103</v>
      </c>
      <c r="E48" s="5"/>
    </row>
    <row r="49" spans="1:5" ht="72" x14ac:dyDescent="0.3">
      <c r="A49" s="5" t="s">
        <v>306</v>
      </c>
      <c r="B49" s="45" t="s">
        <v>257</v>
      </c>
      <c r="C49" s="38" t="s">
        <v>102</v>
      </c>
      <c r="D49" s="33" t="s">
        <v>104</v>
      </c>
      <c r="E49" s="5"/>
    </row>
    <row r="50" spans="1:5" ht="57.6" x14ac:dyDescent="0.3">
      <c r="A50" s="5" t="s">
        <v>307</v>
      </c>
      <c r="B50" s="45" t="s">
        <v>258</v>
      </c>
      <c r="C50" s="38" t="s">
        <v>102</v>
      </c>
      <c r="D50" s="33" t="s">
        <v>105</v>
      </c>
      <c r="E50" s="5"/>
    </row>
    <row r="51" spans="1:5" ht="43.2" x14ac:dyDescent="0.3">
      <c r="A51" s="5" t="s">
        <v>308</v>
      </c>
      <c r="B51" s="45" t="s">
        <v>259</v>
      </c>
      <c r="C51" s="39" t="s">
        <v>210</v>
      </c>
      <c r="D51" s="5"/>
      <c r="E51" s="5"/>
    </row>
    <row r="52" spans="1:5" ht="72" x14ac:dyDescent="0.3">
      <c r="A52" s="5" t="s">
        <v>309</v>
      </c>
      <c r="B52" s="45" t="s">
        <v>260</v>
      </c>
      <c r="C52" s="39" t="s">
        <v>210</v>
      </c>
      <c r="D52" s="5"/>
      <c r="E52" s="5"/>
    </row>
    <row r="53" spans="1:5" x14ac:dyDescent="0.3">
      <c r="A53" s="62"/>
      <c r="B53" s="61" t="s">
        <v>23</v>
      </c>
      <c r="C53" s="60">
        <f>SUM(C40:C47)+SUM(C51:C52)</f>
        <v>0</v>
      </c>
      <c r="D53" s="62"/>
      <c r="E53" s="62"/>
    </row>
    <row r="54" spans="1:5" x14ac:dyDescent="0.3">
      <c r="A54" s="51"/>
      <c r="B54" s="52"/>
      <c r="C54" s="53"/>
      <c r="D54" s="54"/>
      <c r="E54" s="55"/>
    </row>
    <row r="55" spans="1:5" ht="18" x14ac:dyDescent="0.35">
      <c r="A55" s="67"/>
      <c r="B55" s="65" t="s">
        <v>351</v>
      </c>
      <c r="C55" s="57"/>
      <c r="D55" s="58"/>
      <c r="E55" s="59"/>
    </row>
    <row r="56" spans="1:5" ht="27.6" x14ac:dyDescent="0.3">
      <c r="A56" s="47" t="s">
        <v>215</v>
      </c>
      <c r="B56" s="47" t="s">
        <v>8</v>
      </c>
      <c r="C56" s="47" t="s">
        <v>24</v>
      </c>
      <c r="D56" s="47" t="s">
        <v>9</v>
      </c>
      <c r="E56" s="47" t="s">
        <v>10</v>
      </c>
    </row>
    <row r="57" spans="1:5" ht="28.8" x14ac:dyDescent="0.3">
      <c r="A57" s="5" t="s">
        <v>310</v>
      </c>
      <c r="B57" s="45" t="s">
        <v>262</v>
      </c>
      <c r="C57" s="39" t="s">
        <v>210</v>
      </c>
      <c r="D57" s="5"/>
      <c r="E57" s="5"/>
    </row>
    <row r="58" spans="1:5" ht="57.6" x14ac:dyDescent="0.3">
      <c r="A58" s="5" t="s">
        <v>311</v>
      </c>
      <c r="B58" s="45" t="s">
        <v>263</v>
      </c>
      <c r="C58" s="39" t="s">
        <v>210</v>
      </c>
      <c r="D58" s="5"/>
      <c r="E58" s="5"/>
    </row>
    <row r="59" spans="1:5" x14ac:dyDescent="0.3">
      <c r="A59" s="5" t="s">
        <v>312</v>
      </c>
      <c r="B59" s="45" t="s">
        <v>264</v>
      </c>
      <c r="C59" s="39" t="s">
        <v>210</v>
      </c>
      <c r="D59" s="5"/>
      <c r="E59" s="5"/>
    </row>
    <row r="60" spans="1:5" ht="28.8" x14ac:dyDescent="0.3">
      <c r="A60" s="5" t="s">
        <v>313</v>
      </c>
      <c r="B60" s="45" t="s">
        <v>265</v>
      </c>
      <c r="C60" s="39" t="s">
        <v>210</v>
      </c>
      <c r="D60" s="5"/>
      <c r="E60" s="5"/>
    </row>
    <row r="61" spans="1:5" ht="43.2" x14ac:dyDescent="0.3">
      <c r="A61" s="5" t="s">
        <v>314</v>
      </c>
      <c r="B61" s="45" t="s">
        <v>266</v>
      </c>
      <c r="C61" s="39" t="s">
        <v>210</v>
      </c>
      <c r="D61" s="5"/>
      <c r="E61" s="5"/>
    </row>
    <row r="62" spans="1:5" ht="43.2" x14ac:dyDescent="0.3">
      <c r="A62" s="5" t="s">
        <v>315</v>
      </c>
      <c r="B62" s="45" t="s">
        <v>267</v>
      </c>
      <c r="C62" s="39" t="s">
        <v>210</v>
      </c>
      <c r="D62" s="5"/>
      <c r="E62" s="5"/>
    </row>
    <row r="63" spans="1:5" ht="28.8" x14ac:dyDescent="0.3">
      <c r="A63" s="5" t="s">
        <v>316</v>
      </c>
      <c r="B63" s="45" t="s">
        <v>268</v>
      </c>
      <c r="C63" s="39" t="s">
        <v>210</v>
      </c>
      <c r="D63" s="5"/>
      <c r="E63" s="5"/>
    </row>
    <row r="64" spans="1:5" ht="28.8" x14ac:dyDescent="0.3">
      <c r="A64" s="5" t="s">
        <v>317</v>
      </c>
      <c r="B64" s="45" t="s">
        <v>269</v>
      </c>
      <c r="C64" s="39" t="s">
        <v>210</v>
      </c>
      <c r="D64" s="5"/>
      <c r="E64" s="5"/>
    </row>
    <row r="65" spans="1:5" ht="86.4" x14ac:dyDescent="0.3">
      <c r="A65" s="5" t="s">
        <v>318</v>
      </c>
      <c r="B65" s="45" t="s">
        <v>270</v>
      </c>
      <c r="C65" s="39" t="s">
        <v>210</v>
      </c>
      <c r="D65" s="5"/>
      <c r="E65" s="5"/>
    </row>
    <row r="66" spans="1:5" ht="43.2" x14ac:dyDescent="0.3">
      <c r="A66" s="5" t="s">
        <v>319</v>
      </c>
      <c r="B66" s="45" t="s">
        <v>271</v>
      </c>
      <c r="C66" s="39" t="s">
        <v>210</v>
      </c>
      <c r="D66" s="5"/>
      <c r="E66" s="5"/>
    </row>
    <row r="67" spans="1:5" ht="28.8" x14ac:dyDescent="0.3">
      <c r="A67" s="5" t="s">
        <v>320</v>
      </c>
      <c r="B67" s="45" t="s">
        <v>272</v>
      </c>
      <c r="C67" s="39" t="s">
        <v>210</v>
      </c>
      <c r="D67" s="5"/>
      <c r="E67" s="5"/>
    </row>
    <row r="68" spans="1:5" ht="72" x14ac:dyDescent="0.3">
      <c r="A68" s="5" t="s">
        <v>321</v>
      </c>
      <c r="B68" s="45" t="s">
        <v>273</v>
      </c>
      <c r="C68" s="39" t="s">
        <v>210</v>
      </c>
      <c r="D68" s="6"/>
      <c r="E68" s="5"/>
    </row>
    <row r="69" spans="1:5" ht="28.8" x14ac:dyDescent="0.3">
      <c r="A69" s="5" t="s">
        <v>323</v>
      </c>
      <c r="B69" s="45" t="s">
        <v>274</v>
      </c>
      <c r="C69" s="38" t="s">
        <v>102</v>
      </c>
      <c r="D69" s="33" t="s">
        <v>106</v>
      </c>
      <c r="E69" s="5"/>
    </row>
    <row r="70" spans="1:5" ht="43.2" x14ac:dyDescent="0.3">
      <c r="A70" s="5" t="s">
        <v>324</v>
      </c>
      <c r="B70" s="45" t="s">
        <v>275</v>
      </c>
      <c r="C70" s="39" t="s">
        <v>210</v>
      </c>
      <c r="D70" s="6"/>
      <c r="E70" s="5"/>
    </row>
    <row r="71" spans="1:5" x14ac:dyDescent="0.3">
      <c r="A71" s="62"/>
      <c r="B71" s="61" t="s">
        <v>23</v>
      </c>
      <c r="C71" s="60">
        <f>SUM(C57:C70)</f>
        <v>0</v>
      </c>
      <c r="D71" s="62"/>
      <c r="E71" s="62"/>
    </row>
    <row r="72" spans="1:5" x14ac:dyDescent="0.3">
      <c r="A72" s="51"/>
      <c r="B72" s="52"/>
      <c r="C72" s="53"/>
      <c r="D72" s="54"/>
      <c r="E72" s="55"/>
    </row>
    <row r="73" spans="1:5" ht="18" x14ac:dyDescent="0.35">
      <c r="A73" s="67"/>
      <c r="B73" s="65" t="s">
        <v>352</v>
      </c>
      <c r="C73" s="57"/>
      <c r="D73" s="58"/>
      <c r="E73" s="59"/>
    </row>
    <row r="74" spans="1:5" ht="27.6" x14ac:dyDescent="0.3">
      <c r="A74" s="47" t="s">
        <v>215</v>
      </c>
      <c r="B74" s="47" t="s">
        <v>8</v>
      </c>
      <c r="C74" s="47" t="s">
        <v>24</v>
      </c>
      <c r="D74" s="47" t="s">
        <v>9</v>
      </c>
      <c r="E74" s="47" t="s">
        <v>10</v>
      </c>
    </row>
    <row r="75" spans="1:5" ht="86.4" x14ac:dyDescent="0.3">
      <c r="A75" s="5" t="s">
        <v>322</v>
      </c>
      <c r="B75" s="45" t="s">
        <v>276</v>
      </c>
      <c r="C75" s="39" t="s">
        <v>210</v>
      </c>
      <c r="D75" s="12" t="s">
        <v>107</v>
      </c>
      <c r="E75" s="5"/>
    </row>
    <row r="76" spans="1:5" ht="100.8" x14ac:dyDescent="0.3">
      <c r="A76" s="5" t="s">
        <v>325</v>
      </c>
      <c r="B76" s="45" t="s">
        <v>277</v>
      </c>
      <c r="C76" s="39" t="s">
        <v>210</v>
      </c>
      <c r="D76" s="11" t="s">
        <v>108</v>
      </c>
      <c r="E76" s="5"/>
    </row>
    <row r="77" spans="1:5" ht="100.8" x14ac:dyDescent="0.3">
      <c r="A77" s="5" t="s">
        <v>326</v>
      </c>
      <c r="B77" s="45" t="s">
        <v>278</v>
      </c>
      <c r="C77" s="39" t="s">
        <v>210</v>
      </c>
      <c r="D77" s="12" t="s">
        <v>101</v>
      </c>
      <c r="E77" s="5"/>
    </row>
    <row r="78" spans="1:5" ht="43.2" x14ac:dyDescent="0.3">
      <c r="A78" s="5" t="s">
        <v>327</v>
      </c>
      <c r="B78" s="45" t="s">
        <v>279</v>
      </c>
      <c r="C78" s="39" t="s">
        <v>210</v>
      </c>
      <c r="D78" s="12" t="s">
        <v>101</v>
      </c>
      <c r="E78" s="5"/>
    </row>
    <row r="79" spans="1:5" ht="57.6" x14ac:dyDescent="0.3">
      <c r="A79" s="5" t="s">
        <v>328</v>
      </c>
      <c r="B79" s="45" t="s">
        <v>280</v>
      </c>
      <c r="C79" s="39" t="s">
        <v>210</v>
      </c>
      <c r="D79" s="12" t="s">
        <v>109</v>
      </c>
      <c r="E79" s="5"/>
    </row>
    <row r="80" spans="1:5" ht="43.2" x14ac:dyDescent="0.3">
      <c r="A80" s="5" t="s">
        <v>329</v>
      </c>
      <c r="B80" s="45" t="s">
        <v>281</v>
      </c>
      <c r="C80" s="39" t="s">
        <v>210</v>
      </c>
      <c r="D80" s="5"/>
      <c r="E80" s="5"/>
    </row>
    <row r="81" spans="1:5" x14ac:dyDescent="0.3">
      <c r="A81" s="62"/>
      <c r="B81" s="61" t="s">
        <v>23</v>
      </c>
      <c r="C81" s="60">
        <f>SUM(C71+C53+C36+C22)</f>
        <v>0</v>
      </c>
      <c r="D81" s="62"/>
      <c r="E81" s="62"/>
    </row>
    <row r="82" spans="1:5" x14ac:dyDescent="0.3">
      <c r="A82" s="51"/>
      <c r="B82" s="52"/>
      <c r="C82" s="53"/>
      <c r="D82" s="54"/>
      <c r="E82" s="55"/>
    </row>
    <row r="83" spans="1:5" ht="18" x14ac:dyDescent="0.35">
      <c r="A83" s="67"/>
      <c r="B83" s="65" t="s">
        <v>353</v>
      </c>
      <c r="C83" s="57"/>
      <c r="D83" s="58"/>
      <c r="E83" s="59"/>
    </row>
    <row r="84" spans="1:5" ht="27.6" x14ac:dyDescent="0.3">
      <c r="A84" s="47" t="s">
        <v>215</v>
      </c>
      <c r="B84" s="47" t="s">
        <v>8</v>
      </c>
      <c r="C84" s="47" t="s">
        <v>24</v>
      </c>
      <c r="D84" s="47" t="s">
        <v>9</v>
      </c>
      <c r="E84" s="47" t="s">
        <v>10</v>
      </c>
    </row>
    <row r="85" spans="1:5" ht="86.4" x14ac:dyDescent="0.3">
      <c r="A85" s="5" t="s">
        <v>330</v>
      </c>
      <c r="B85" s="45" t="s">
        <v>282</v>
      </c>
      <c r="C85" s="39" t="s">
        <v>210</v>
      </c>
      <c r="D85" s="33" t="s">
        <v>110</v>
      </c>
      <c r="E85" s="5"/>
    </row>
    <row r="86" spans="1:5" ht="115.2" x14ac:dyDescent="0.3">
      <c r="A86" s="5" t="s">
        <v>331</v>
      </c>
      <c r="B86" s="45" t="s">
        <v>283</v>
      </c>
      <c r="C86" s="39" t="s">
        <v>210</v>
      </c>
      <c r="D86" s="33"/>
      <c r="E86" s="5"/>
    </row>
    <row r="87" spans="1:5" ht="28.8" x14ac:dyDescent="0.3">
      <c r="A87" s="5" t="s">
        <v>332</v>
      </c>
      <c r="B87" s="45" t="s">
        <v>284</v>
      </c>
      <c r="C87" s="39" t="s">
        <v>210</v>
      </c>
      <c r="D87" s="33"/>
      <c r="E87" s="5"/>
    </row>
    <row r="88" spans="1:5" ht="43.2" x14ac:dyDescent="0.3">
      <c r="A88" s="5" t="s">
        <v>333</v>
      </c>
      <c r="B88" s="45" t="s">
        <v>285</v>
      </c>
      <c r="C88" s="39" t="s">
        <v>210</v>
      </c>
      <c r="D88" s="33" t="s">
        <v>111</v>
      </c>
      <c r="E88" s="5"/>
    </row>
    <row r="89" spans="1:5" ht="57.6" x14ac:dyDescent="0.3">
      <c r="A89" s="5" t="s">
        <v>334</v>
      </c>
      <c r="B89" s="45" t="s">
        <v>286</v>
      </c>
      <c r="C89" s="39" t="s">
        <v>210</v>
      </c>
      <c r="D89" s="33" t="s">
        <v>111</v>
      </c>
      <c r="E89" s="5"/>
    </row>
    <row r="90" spans="1:5" s="79" customFormat="1" x14ac:dyDescent="0.3">
      <c r="A90" s="62"/>
      <c r="B90" s="61" t="s">
        <v>23</v>
      </c>
      <c r="C90" s="60">
        <f>SUM(C85:C89)</f>
        <v>0</v>
      </c>
      <c r="D90" s="62"/>
      <c r="E90" s="62"/>
    </row>
    <row r="91" spans="1:5" ht="216" x14ac:dyDescent="0.3">
      <c r="A91" s="68"/>
      <c r="B91" s="68" t="s">
        <v>112</v>
      </c>
      <c r="C91" s="37">
        <f>SUM(C90+C81+C71+C53+C36+C22)</f>
        <v>0</v>
      </c>
      <c r="D91" s="69" t="s">
        <v>113</v>
      </c>
      <c r="E91" s="69"/>
    </row>
    <row r="92" spans="1:5" x14ac:dyDescent="0.3">
      <c r="B92" s="38" t="s">
        <v>39</v>
      </c>
      <c r="C92" s="38"/>
      <c r="D92" s="38"/>
      <c r="E92" s="38"/>
    </row>
    <row r="93" spans="1:5" x14ac:dyDescent="0.3">
      <c r="B93" s="38" t="s">
        <v>40</v>
      </c>
      <c r="C93" s="38"/>
      <c r="D93" s="38"/>
      <c r="E93" s="38"/>
    </row>
    <row r="94" spans="1:5" x14ac:dyDescent="0.3">
      <c r="B94" s="38"/>
      <c r="C94" s="38"/>
      <c r="D94" s="38"/>
      <c r="E94" s="38"/>
    </row>
    <row r="95" spans="1:5" x14ac:dyDescent="0.3">
      <c r="B95" s="38"/>
      <c r="C95" s="38"/>
      <c r="D95" s="38"/>
      <c r="E95" s="38"/>
    </row>
    <row r="96" spans="1:5" x14ac:dyDescent="0.3">
      <c r="B96" s="38"/>
      <c r="C96" s="38"/>
      <c r="D96" s="38"/>
      <c r="E96" s="38"/>
    </row>
  </sheetData>
  <mergeCells count="2">
    <mergeCell ref="A1:E1"/>
    <mergeCell ref="A2:E7"/>
  </mergeCells>
  <phoneticPr fontId="17" type="noConversion"/>
  <conditionalFormatting sqref="C16">
    <cfRule type="cellIs" dxfId="83" priority="82" operator="equal">
      <formula>2</formula>
    </cfRule>
    <cfRule type="cellIs" dxfId="82" priority="83" operator="equal">
      <formula>1</formula>
    </cfRule>
    <cfRule type="cellIs" dxfId="81" priority="84" operator="equal">
      <formula>0</formula>
    </cfRule>
  </conditionalFormatting>
  <conditionalFormatting sqref="C17">
    <cfRule type="cellIs" dxfId="80" priority="79" operator="equal">
      <formula>2</formula>
    </cfRule>
    <cfRule type="cellIs" dxfId="79" priority="80" operator="equal">
      <formula>1</formula>
    </cfRule>
    <cfRule type="cellIs" dxfId="78" priority="81" operator="equal">
      <formula>0</formula>
    </cfRule>
  </conditionalFormatting>
  <conditionalFormatting sqref="C18">
    <cfRule type="cellIs" dxfId="77" priority="76" operator="equal">
      <formula>2</formula>
    </cfRule>
    <cfRule type="cellIs" dxfId="76" priority="77" operator="equal">
      <formula>1</formula>
    </cfRule>
    <cfRule type="cellIs" dxfId="75" priority="78" operator="equal">
      <formula>0</formula>
    </cfRule>
  </conditionalFormatting>
  <conditionalFormatting sqref="C19">
    <cfRule type="cellIs" dxfId="74" priority="73" operator="equal">
      <formula>2</formula>
    </cfRule>
    <cfRule type="cellIs" dxfId="73" priority="74" operator="equal">
      <formula>1</formula>
    </cfRule>
    <cfRule type="cellIs" dxfId="72" priority="75" operator="equal">
      <formula>0</formula>
    </cfRule>
  </conditionalFormatting>
  <conditionalFormatting sqref="C20">
    <cfRule type="cellIs" dxfId="71" priority="70" operator="equal">
      <formula>2</formula>
    </cfRule>
    <cfRule type="cellIs" dxfId="70" priority="71" operator="equal">
      <formula>1</formula>
    </cfRule>
    <cfRule type="cellIs" dxfId="69" priority="72" operator="equal">
      <formula>0</formula>
    </cfRule>
  </conditionalFormatting>
  <conditionalFormatting sqref="C21">
    <cfRule type="cellIs" dxfId="68" priority="67" operator="equal">
      <formula>2</formula>
    </cfRule>
    <cfRule type="cellIs" dxfId="67" priority="68" operator="equal">
      <formula>1</formula>
    </cfRule>
    <cfRule type="cellIs" dxfId="66" priority="69" operator="equal">
      <formula>0</formula>
    </cfRule>
  </conditionalFormatting>
  <conditionalFormatting sqref="C26">
    <cfRule type="cellIs" dxfId="65" priority="64" operator="equal">
      <formula>2</formula>
    </cfRule>
    <cfRule type="cellIs" dxfId="64" priority="65" operator="equal">
      <formula>1</formula>
    </cfRule>
    <cfRule type="cellIs" dxfId="63" priority="66" operator="equal">
      <formula>0</formula>
    </cfRule>
  </conditionalFormatting>
  <conditionalFormatting sqref="C27">
    <cfRule type="cellIs" dxfId="62" priority="61" operator="equal">
      <formula>2</formula>
    </cfRule>
    <cfRule type="cellIs" dxfId="61" priority="62" operator="equal">
      <formula>1</formula>
    </cfRule>
    <cfRule type="cellIs" dxfId="60" priority="63" operator="equal">
      <formula>0</formula>
    </cfRule>
  </conditionalFormatting>
  <conditionalFormatting sqref="C28">
    <cfRule type="cellIs" dxfId="59" priority="58" operator="equal">
      <formula>2</formula>
    </cfRule>
    <cfRule type="cellIs" dxfId="58" priority="59" operator="equal">
      <formula>1</formula>
    </cfRule>
    <cfRule type="cellIs" dxfId="57" priority="60" operator="equal">
      <formula>0</formula>
    </cfRule>
  </conditionalFormatting>
  <conditionalFormatting sqref="C29">
    <cfRule type="cellIs" dxfId="56" priority="55" operator="equal">
      <formula>2</formula>
    </cfRule>
    <cfRule type="cellIs" dxfId="55" priority="56" operator="equal">
      <formula>1</formula>
    </cfRule>
    <cfRule type="cellIs" dxfId="54" priority="57" operator="equal">
      <formula>0</formula>
    </cfRule>
  </conditionalFormatting>
  <conditionalFormatting sqref="C30">
    <cfRule type="cellIs" dxfId="53" priority="52" operator="equal">
      <formula>2</formula>
    </cfRule>
    <cfRule type="cellIs" dxfId="52" priority="53" operator="equal">
      <formula>1</formula>
    </cfRule>
    <cfRule type="cellIs" dxfId="51" priority="54" operator="equal">
      <formula>0</formula>
    </cfRule>
  </conditionalFormatting>
  <conditionalFormatting sqref="C32">
    <cfRule type="cellIs" dxfId="50" priority="49" operator="equal">
      <formula>2</formula>
    </cfRule>
    <cfRule type="cellIs" dxfId="49" priority="50" operator="equal">
      <formula>1</formula>
    </cfRule>
    <cfRule type="cellIs" dxfId="48" priority="51" operator="equal">
      <formula>0</formula>
    </cfRule>
  </conditionalFormatting>
  <conditionalFormatting sqref="C31">
    <cfRule type="cellIs" dxfId="47" priority="46" operator="equal">
      <formula>2</formula>
    </cfRule>
    <cfRule type="cellIs" dxfId="46" priority="47" operator="equal">
      <formula>1</formula>
    </cfRule>
    <cfRule type="cellIs" dxfId="45" priority="48" operator="equal">
      <formula>0</formula>
    </cfRule>
  </conditionalFormatting>
  <conditionalFormatting sqref="C33">
    <cfRule type="cellIs" dxfId="44" priority="43" operator="equal">
      <formula>2</formula>
    </cfRule>
    <cfRule type="cellIs" dxfId="43" priority="44" operator="equal">
      <formula>1</formula>
    </cfRule>
    <cfRule type="cellIs" dxfId="42" priority="45" operator="equal">
      <formula>0</formula>
    </cfRule>
  </conditionalFormatting>
  <conditionalFormatting sqref="C34">
    <cfRule type="cellIs" dxfId="41" priority="40" operator="equal">
      <formula>2</formula>
    </cfRule>
    <cfRule type="cellIs" dxfId="40" priority="41" operator="equal">
      <formula>1</formula>
    </cfRule>
    <cfRule type="cellIs" dxfId="39" priority="42" operator="equal">
      <formula>0</formula>
    </cfRule>
  </conditionalFormatting>
  <conditionalFormatting sqref="C35">
    <cfRule type="cellIs" dxfId="38" priority="37" operator="equal">
      <formula>2</formula>
    </cfRule>
    <cfRule type="cellIs" dxfId="37" priority="38" operator="equal">
      <formula>1</formula>
    </cfRule>
    <cfRule type="cellIs" dxfId="36" priority="39" operator="equal">
      <formula>0</formula>
    </cfRule>
  </conditionalFormatting>
  <conditionalFormatting sqref="C40">
    <cfRule type="cellIs" dxfId="35" priority="34" operator="equal">
      <formula>2</formula>
    </cfRule>
    <cfRule type="cellIs" dxfId="34" priority="35" operator="equal">
      <formula>1</formula>
    </cfRule>
    <cfRule type="cellIs" dxfId="33" priority="36" operator="equal">
      <formula>0</formula>
    </cfRule>
  </conditionalFormatting>
  <conditionalFormatting sqref="C41:C47">
    <cfRule type="cellIs" dxfId="32" priority="31" operator="equal">
      <formula>2</formula>
    </cfRule>
    <cfRule type="cellIs" dxfId="31" priority="32" operator="equal">
      <formula>1</formula>
    </cfRule>
    <cfRule type="cellIs" dxfId="30" priority="33" operator="equal">
      <formula>0</formula>
    </cfRule>
  </conditionalFormatting>
  <conditionalFormatting sqref="C51">
    <cfRule type="cellIs" dxfId="29" priority="28" operator="equal">
      <formula>2</formula>
    </cfRule>
    <cfRule type="cellIs" dxfId="28" priority="29" operator="equal">
      <formula>1</formula>
    </cfRule>
    <cfRule type="cellIs" dxfId="27" priority="30" operator="equal">
      <formula>0</formula>
    </cfRule>
  </conditionalFormatting>
  <conditionalFormatting sqref="C52">
    <cfRule type="cellIs" dxfId="26" priority="25" operator="equal">
      <formula>2</formula>
    </cfRule>
    <cfRule type="cellIs" dxfId="25" priority="26" operator="equal">
      <formula>1</formula>
    </cfRule>
    <cfRule type="cellIs" dxfId="24" priority="27" operator="equal">
      <formula>0</formula>
    </cfRule>
  </conditionalFormatting>
  <conditionalFormatting sqref="C57:C68">
    <cfRule type="cellIs" dxfId="23" priority="22" operator="equal">
      <formula>2</formula>
    </cfRule>
    <cfRule type="cellIs" dxfId="22" priority="23" operator="equal">
      <formula>1</formula>
    </cfRule>
    <cfRule type="cellIs" dxfId="21" priority="24" operator="equal">
      <formula>0</formula>
    </cfRule>
  </conditionalFormatting>
  <conditionalFormatting sqref="C70">
    <cfRule type="cellIs" dxfId="20" priority="19" operator="equal">
      <formula>2</formula>
    </cfRule>
    <cfRule type="cellIs" dxfId="19" priority="20" operator="equal">
      <formula>1</formula>
    </cfRule>
    <cfRule type="cellIs" dxfId="18" priority="21" operator="equal">
      <formula>0</formula>
    </cfRule>
  </conditionalFormatting>
  <conditionalFormatting sqref="C75:C80">
    <cfRule type="cellIs" dxfId="17" priority="16" operator="equal">
      <formula>2</formula>
    </cfRule>
    <cfRule type="cellIs" dxfId="16" priority="17" operator="equal">
      <formula>1</formula>
    </cfRule>
    <cfRule type="cellIs" dxfId="15" priority="18" operator="equal">
      <formula>0</formula>
    </cfRule>
  </conditionalFormatting>
  <conditionalFormatting sqref="C85">
    <cfRule type="cellIs" dxfId="14" priority="13" operator="equal">
      <formula>2</formula>
    </cfRule>
    <cfRule type="cellIs" dxfId="13" priority="14" operator="equal">
      <formula>1</formula>
    </cfRule>
    <cfRule type="cellIs" dxfId="12" priority="15" operator="equal">
      <formula>0</formula>
    </cfRule>
  </conditionalFormatting>
  <conditionalFormatting sqref="C86">
    <cfRule type="cellIs" dxfId="11" priority="10" operator="equal">
      <formula>2</formula>
    </cfRule>
    <cfRule type="cellIs" dxfId="10" priority="11" operator="equal">
      <formula>1</formula>
    </cfRule>
    <cfRule type="cellIs" dxfId="9" priority="12" operator="equal">
      <formula>0</formula>
    </cfRule>
  </conditionalFormatting>
  <conditionalFormatting sqref="C87">
    <cfRule type="cellIs" dxfId="8" priority="7" operator="equal">
      <formula>2</formula>
    </cfRule>
    <cfRule type="cellIs" dxfId="7" priority="8" operator="equal">
      <formula>1</formula>
    </cfRule>
    <cfRule type="cellIs" dxfId="6" priority="9" operator="equal">
      <formula>0</formula>
    </cfRule>
  </conditionalFormatting>
  <conditionalFormatting sqref="C88">
    <cfRule type="cellIs" dxfId="5" priority="4" operator="equal">
      <formula>2</formula>
    </cfRule>
    <cfRule type="cellIs" dxfId="4" priority="5" operator="equal">
      <formula>1</formula>
    </cfRule>
    <cfRule type="cellIs" dxfId="3" priority="6" operator="equal">
      <formula>0</formula>
    </cfRule>
  </conditionalFormatting>
  <conditionalFormatting sqref="C89">
    <cfRule type="cellIs" dxfId="2" priority="1" operator="equal">
      <formula>2</formula>
    </cfRule>
    <cfRule type="cellIs" dxfId="1" priority="2" operator="equal">
      <formula>1</formula>
    </cfRule>
    <cfRule type="cellIs" dxfId="0" priority="3" operator="equal">
      <formula>0</formula>
    </cfRule>
  </conditionalFormatting>
  <dataValidations count="6">
    <dataValidation type="list" allowBlank="1" showInputMessage="1" showErrorMessage="1" sqref="C11" xr:uid="{6289FEE9-010D-4D68-91BA-AB7F6251E5FB}">
      <formula1>"Ir, Nav,atbilde nav izvēlēta"</formula1>
    </dataValidation>
    <dataValidation type="list" allowBlank="1" showInputMessage="1" showErrorMessage="1" sqref="C12" xr:uid="{8A16AFA3-D200-4286-B4D4-A1FF85914418}">
      <formula1>"Jā, Nē,atbilde nav izvēlēta"</formula1>
    </dataValidation>
    <dataValidation type="list" allowBlank="1" showInputMessage="1" showErrorMessage="1" sqref="C85:C89 C26:C35 C17:C21 C51:C52 C57:C68 C70 C75:C80 C40:C47" xr:uid="{6A7F8FA0-737F-4E06-B051-BDD2807D062E}">
      <formula1>"vērtējums nav izvēlēts,0,1,2"</formula1>
    </dataValidation>
    <dataValidation allowBlank="1" showInputMessage="1" showErrorMessage="1" prompt="Ierakstiet savu atbildi komentāra vietā" sqref="D10" xr:uid="{62AB0676-CDCE-4818-B387-C6AB86FFC09E}"/>
    <dataValidation type="list" allowBlank="1" showInputMessage="1" showErrorMessage="1" prompt="Var izvēlēties tikai definētās vērtības " sqref="C10" xr:uid="{7BD858D2-946F-4417-BA5A-83A0B100202F}">
      <formula1>"Ir, Nav,atbilde nav izvēlēta"</formula1>
    </dataValidation>
    <dataValidation type="list" allowBlank="1" showInputMessage="1" showErrorMessage="1" prompt="Var izvēlēties tikai definētās vērtības (sk. aprakstu)" sqref="C16" xr:uid="{0E1AE1F2-5DB3-45AF-AB84-362EF4230104}">
      <formula1>"vērtējums nav izvēlēts,0,1,2"</formula1>
    </dataValidation>
  </dataValidations>
  <pageMargins left="0.25" right="0.25" top="0.75" bottom="0.75" header="0.3" footer="0.3"/>
  <pageSetup paperSize="9" scale="55" orientation="portrait" r:id="rId1"/>
  <headerFooter>
    <oddHeader xml:space="preserve">&amp;C&amp;"-,Bold"&amp;16Vienots kvalitātes ietvars darbam ar jaunatni pašvaldībās&amp;"-,Regular"&amp;11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DC52-4FA2-4B33-8787-1AFEC40C0CA9}">
  <dimension ref="A1:L46"/>
  <sheetViews>
    <sheetView workbookViewId="0">
      <selection activeCell="A2" sqref="A2"/>
    </sheetView>
  </sheetViews>
  <sheetFormatPr defaultRowHeight="14.4" x14ac:dyDescent="0.3"/>
  <cols>
    <col min="1" max="1" width="26" style="32" customWidth="1"/>
    <col min="2" max="2" width="138" customWidth="1"/>
  </cols>
  <sheetData>
    <row r="1" spans="1:12" x14ac:dyDescent="0.3">
      <c r="A1" s="26" t="s">
        <v>117</v>
      </c>
      <c r="B1" s="25" t="s">
        <v>118</v>
      </c>
      <c r="C1" s="4"/>
      <c r="D1" s="4"/>
      <c r="E1" s="4"/>
      <c r="F1" s="4"/>
      <c r="G1" s="4"/>
      <c r="H1" s="4"/>
      <c r="I1" s="4"/>
      <c r="J1" s="4"/>
      <c r="K1" s="4"/>
      <c r="L1" s="4"/>
    </row>
    <row r="2" spans="1:12" ht="28.8" x14ac:dyDescent="0.3">
      <c r="A2" s="27" t="s">
        <v>119</v>
      </c>
      <c r="B2" s="13" t="s">
        <v>157</v>
      </c>
      <c r="C2" s="4"/>
      <c r="D2" s="4"/>
      <c r="E2" s="4"/>
      <c r="F2" s="4"/>
      <c r="G2" s="4"/>
      <c r="H2" s="4"/>
      <c r="I2" s="4"/>
      <c r="J2" s="4"/>
      <c r="K2" s="4"/>
      <c r="L2" s="4"/>
    </row>
    <row r="3" spans="1:12" ht="28.8" x14ac:dyDescent="0.3">
      <c r="A3" s="27" t="s">
        <v>120</v>
      </c>
      <c r="B3" s="13" t="s">
        <v>158</v>
      </c>
      <c r="C3" s="4"/>
      <c r="D3" s="4"/>
      <c r="E3" s="4"/>
      <c r="F3" s="4"/>
      <c r="G3" s="4"/>
      <c r="H3" s="4"/>
      <c r="I3" s="4"/>
      <c r="J3" s="4"/>
      <c r="K3" s="4"/>
      <c r="L3" s="4"/>
    </row>
    <row r="4" spans="1:12" ht="57.6" x14ac:dyDescent="0.3">
      <c r="A4" s="27" t="s">
        <v>121</v>
      </c>
      <c r="B4" s="13" t="s">
        <v>159</v>
      </c>
      <c r="C4" s="4"/>
      <c r="D4" s="4"/>
      <c r="E4" s="4"/>
      <c r="F4" s="4"/>
      <c r="G4" s="4"/>
      <c r="H4" s="4"/>
      <c r="I4" s="4"/>
      <c r="J4" s="4"/>
      <c r="K4" s="4"/>
      <c r="L4" s="4"/>
    </row>
    <row r="5" spans="1:12" ht="28.8" x14ac:dyDescent="0.3">
      <c r="A5" s="27" t="s">
        <v>122</v>
      </c>
      <c r="B5" s="13" t="s">
        <v>160</v>
      </c>
      <c r="C5" s="4"/>
      <c r="D5" s="4"/>
      <c r="E5" s="4"/>
      <c r="F5" s="4"/>
      <c r="G5" s="4"/>
      <c r="H5" s="4"/>
      <c r="I5" s="4"/>
      <c r="J5" s="4"/>
      <c r="K5" s="4"/>
      <c r="L5" s="4"/>
    </row>
    <row r="6" spans="1:12" x14ac:dyDescent="0.3">
      <c r="A6" s="27" t="s">
        <v>123</v>
      </c>
      <c r="B6" s="13" t="s">
        <v>161</v>
      </c>
      <c r="C6" s="4"/>
      <c r="D6" s="4"/>
      <c r="E6" s="4"/>
      <c r="F6" s="4"/>
      <c r="G6" s="4"/>
      <c r="H6" s="4"/>
      <c r="I6" s="4"/>
      <c r="J6" s="4"/>
      <c r="K6" s="4"/>
      <c r="L6" s="4"/>
    </row>
    <row r="7" spans="1:12" ht="28.8" x14ac:dyDescent="0.3">
      <c r="A7" s="28" t="s">
        <v>124</v>
      </c>
      <c r="B7" s="13" t="s">
        <v>162</v>
      </c>
      <c r="C7" s="4"/>
      <c r="D7" s="4"/>
      <c r="E7" s="4"/>
      <c r="F7" s="4"/>
      <c r="G7" s="4"/>
      <c r="H7" s="4"/>
      <c r="I7" s="4"/>
      <c r="J7" s="4"/>
      <c r="K7" s="4"/>
      <c r="L7" s="4"/>
    </row>
    <row r="8" spans="1:12" ht="28.8" x14ac:dyDescent="0.3">
      <c r="A8" s="28" t="s">
        <v>125</v>
      </c>
      <c r="B8" s="13" t="s">
        <v>163</v>
      </c>
      <c r="C8" s="4"/>
      <c r="D8" s="4"/>
      <c r="E8" s="4"/>
      <c r="F8" s="4"/>
      <c r="G8" s="4"/>
      <c r="H8" s="4"/>
      <c r="I8" s="4"/>
      <c r="J8" s="4"/>
      <c r="K8" s="4"/>
      <c r="L8" s="4"/>
    </row>
    <row r="9" spans="1:12" ht="43.2" x14ac:dyDescent="0.3">
      <c r="A9" s="28" t="s">
        <v>126</v>
      </c>
      <c r="B9" s="13" t="s">
        <v>165</v>
      </c>
      <c r="C9" s="4"/>
      <c r="D9" s="4"/>
      <c r="E9" s="4"/>
      <c r="F9" s="4"/>
      <c r="G9" s="4"/>
      <c r="H9" s="4"/>
      <c r="I9" s="4"/>
      <c r="J9" s="4"/>
      <c r="K9" s="4"/>
      <c r="L9" s="4"/>
    </row>
    <row r="10" spans="1:12" x14ac:dyDescent="0.3">
      <c r="A10" s="28" t="s">
        <v>127</v>
      </c>
      <c r="B10" s="13" t="s">
        <v>164</v>
      </c>
      <c r="C10" s="4"/>
      <c r="D10" s="4"/>
      <c r="E10" s="4"/>
      <c r="F10" s="4"/>
      <c r="G10" s="4"/>
      <c r="H10" s="4"/>
      <c r="I10" s="4"/>
      <c r="J10" s="4"/>
      <c r="K10" s="4"/>
      <c r="L10" s="4"/>
    </row>
    <row r="11" spans="1:12" ht="28.8" x14ac:dyDescent="0.3">
      <c r="A11" s="28" t="s">
        <v>128</v>
      </c>
      <c r="B11" s="13" t="s">
        <v>166</v>
      </c>
      <c r="C11" s="4"/>
      <c r="D11" s="4"/>
      <c r="E11" s="4"/>
      <c r="F11" s="4"/>
      <c r="G11" s="4"/>
      <c r="H11" s="4"/>
      <c r="I11" s="4"/>
      <c r="J11" s="4"/>
      <c r="K11" s="4"/>
      <c r="L11" s="4"/>
    </row>
    <row r="12" spans="1:12" x14ac:dyDescent="0.3">
      <c r="A12" s="28" t="s">
        <v>129</v>
      </c>
      <c r="B12" s="13" t="s">
        <v>167</v>
      </c>
      <c r="C12" s="4"/>
      <c r="D12" s="4"/>
      <c r="E12" s="4"/>
      <c r="F12" s="4"/>
      <c r="G12" s="4"/>
      <c r="H12" s="4"/>
      <c r="I12" s="4"/>
      <c r="J12" s="4"/>
      <c r="K12" s="4"/>
      <c r="L12" s="4"/>
    </row>
    <row r="13" spans="1:12" ht="43.2" x14ac:dyDescent="0.3">
      <c r="A13" s="28" t="s">
        <v>130</v>
      </c>
      <c r="B13" s="13" t="s">
        <v>168</v>
      </c>
      <c r="C13" s="4"/>
      <c r="D13" s="4"/>
      <c r="E13" s="4"/>
      <c r="F13" s="4"/>
      <c r="G13" s="4"/>
      <c r="H13" s="4"/>
      <c r="I13" s="4"/>
      <c r="J13" s="4"/>
      <c r="K13" s="4"/>
      <c r="L13" s="4"/>
    </row>
    <row r="14" spans="1:12" ht="43.2" x14ac:dyDescent="0.3">
      <c r="A14" s="28" t="s">
        <v>131</v>
      </c>
      <c r="B14" s="13" t="s">
        <v>169</v>
      </c>
      <c r="C14" s="4"/>
      <c r="D14" s="4"/>
      <c r="E14" s="4"/>
      <c r="F14" s="4"/>
      <c r="G14" s="4"/>
      <c r="H14" s="4"/>
      <c r="I14" s="4"/>
      <c r="J14" s="4"/>
      <c r="K14" s="4"/>
      <c r="L14" s="4"/>
    </row>
    <row r="15" spans="1:12" ht="28.8" x14ac:dyDescent="0.3">
      <c r="A15" s="28" t="s">
        <v>132</v>
      </c>
      <c r="B15" s="13" t="s">
        <v>170</v>
      </c>
      <c r="C15" s="4"/>
      <c r="D15" s="4"/>
      <c r="E15" s="4"/>
      <c r="F15" s="4"/>
      <c r="G15" s="4"/>
      <c r="H15" s="4"/>
      <c r="I15" s="4"/>
      <c r="J15" s="4"/>
      <c r="K15" s="4"/>
      <c r="L15" s="4"/>
    </row>
    <row r="16" spans="1:12" ht="57.6" x14ac:dyDescent="0.3">
      <c r="A16" s="28" t="s">
        <v>133</v>
      </c>
      <c r="B16" s="13" t="s">
        <v>171</v>
      </c>
      <c r="C16" s="4"/>
      <c r="D16" s="4"/>
      <c r="E16" s="4"/>
      <c r="F16" s="4"/>
      <c r="G16" s="4"/>
      <c r="H16" s="4"/>
      <c r="I16" s="4"/>
      <c r="J16" s="4"/>
      <c r="K16" s="4"/>
      <c r="L16" s="4"/>
    </row>
    <row r="17" spans="1:12" x14ac:dyDescent="0.3">
      <c r="A17" s="28" t="s">
        <v>134</v>
      </c>
      <c r="B17" s="13" t="s">
        <v>172</v>
      </c>
      <c r="C17" s="4"/>
      <c r="D17" s="4"/>
      <c r="E17" s="4"/>
      <c r="F17" s="4"/>
      <c r="G17" s="4"/>
      <c r="H17" s="4"/>
      <c r="I17" s="4"/>
      <c r="J17" s="4"/>
      <c r="K17" s="4"/>
      <c r="L17" s="4"/>
    </row>
    <row r="18" spans="1:12" ht="28.8" x14ac:dyDescent="0.3">
      <c r="A18" s="28" t="s">
        <v>135</v>
      </c>
      <c r="B18" s="13" t="s">
        <v>173</v>
      </c>
      <c r="C18" s="4"/>
      <c r="D18" s="4"/>
      <c r="E18" s="4"/>
      <c r="F18" s="4"/>
      <c r="G18" s="4"/>
      <c r="H18" s="4"/>
      <c r="I18" s="4"/>
      <c r="J18" s="4"/>
      <c r="K18" s="4"/>
      <c r="L18" s="4"/>
    </row>
    <row r="19" spans="1:12" ht="57.6" x14ac:dyDescent="0.3">
      <c r="A19" s="28" t="s">
        <v>136</v>
      </c>
      <c r="B19" s="13" t="s">
        <v>174</v>
      </c>
      <c r="C19" s="4"/>
      <c r="D19" s="4"/>
      <c r="E19" s="4"/>
      <c r="F19" s="4"/>
      <c r="G19" s="4"/>
      <c r="H19" s="4"/>
      <c r="I19" s="4"/>
      <c r="J19" s="4"/>
      <c r="K19" s="4"/>
      <c r="L19" s="4"/>
    </row>
    <row r="20" spans="1:12" ht="72" x14ac:dyDescent="0.3">
      <c r="A20" s="28" t="s">
        <v>137</v>
      </c>
      <c r="B20" s="13" t="s">
        <v>175</v>
      </c>
      <c r="C20" s="4"/>
      <c r="D20" s="4"/>
      <c r="E20" s="4"/>
      <c r="F20" s="4"/>
      <c r="G20" s="4"/>
      <c r="H20" s="4"/>
      <c r="I20" s="4"/>
      <c r="J20" s="4"/>
      <c r="K20" s="4"/>
      <c r="L20" s="4"/>
    </row>
    <row r="21" spans="1:12" ht="43.2" x14ac:dyDescent="0.3">
      <c r="A21" s="27" t="s">
        <v>138</v>
      </c>
      <c r="B21" s="13" t="s">
        <v>176</v>
      </c>
      <c r="C21" s="4"/>
      <c r="D21" s="4"/>
      <c r="E21" s="4"/>
      <c r="F21" s="4"/>
      <c r="G21" s="4"/>
      <c r="H21" s="4"/>
      <c r="I21" s="4"/>
      <c r="J21" s="4"/>
      <c r="K21" s="4"/>
      <c r="L21" s="4"/>
    </row>
    <row r="22" spans="1:12" ht="28.8" x14ac:dyDescent="0.3">
      <c r="A22" s="27" t="s">
        <v>139</v>
      </c>
      <c r="B22" s="13" t="s">
        <v>177</v>
      </c>
      <c r="C22" s="4"/>
      <c r="D22" s="4"/>
      <c r="E22" s="4"/>
      <c r="F22" s="4"/>
      <c r="G22" s="4"/>
      <c r="H22" s="4"/>
      <c r="I22" s="4"/>
      <c r="J22" s="4"/>
      <c r="K22" s="4"/>
      <c r="L22" s="4"/>
    </row>
    <row r="23" spans="1:12" x14ac:dyDescent="0.3">
      <c r="A23" s="27" t="s">
        <v>140</v>
      </c>
      <c r="B23" s="13" t="s">
        <v>178</v>
      </c>
      <c r="C23" s="4"/>
      <c r="D23" s="4"/>
      <c r="E23" s="4"/>
      <c r="F23" s="4"/>
      <c r="G23" s="4"/>
      <c r="H23" s="4"/>
      <c r="I23" s="4"/>
      <c r="J23" s="4"/>
      <c r="K23" s="4"/>
      <c r="L23" s="4"/>
    </row>
    <row r="24" spans="1:12" x14ac:dyDescent="0.3">
      <c r="A24" s="27" t="s">
        <v>141</v>
      </c>
      <c r="B24" s="13" t="s">
        <v>179</v>
      </c>
      <c r="C24" s="4"/>
      <c r="D24" s="4"/>
      <c r="E24" s="4"/>
      <c r="F24" s="4"/>
      <c r="G24" s="4"/>
      <c r="H24" s="4"/>
      <c r="I24" s="4"/>
      <c r="J24" s="4"/>
      <c r="K24" s="4"/>
      <c r="L24" s="4"/>
    </row>
    <row r="25" spans="1:12" x14ac:dyDescent="0.3">
      <c r="A25" s="28" t="s">
        <v>142</v>
      </c>
      <c r="B25" s="13" t="s">
        <v>143</v>
      </c>
      <c r="C25" s="4"/>
      <c r="D25" s="4"/>
      <c r="E25" s="4"/>
      <c r="F25" s="4"/>
      <c r="G25" s="4"/>
      <c r="H25" s="4"/>
      <c r="I25" s="4"/>
      <c r="J25" s="4"/>
      <c r="K25" s="4"/>
      <c r="L25" s="4"/>
    </row>
    <row r="26" spans="1:12" ht="28.8" x14ac:dyDescent="0.3">
      <c r="A26" s="28" t="s">
        <v>144</v>
      </c>
      <c r="B26" s="13" t="s">
        <v>180</v>
      </c>
      <c r="C26" s="4"/>
      <c r="D26" s="4"/>
      <c r="E26" s="4"/>
      <c r="F26" s="4"/>
      <c r="G26" s="4"/>
      <c r="H26" s="4"/>
      <c r="I26" s="4"/>
      <c r="J26" s="4"/>
      <c r="K26" s="4"/>
      <c r="L26" s="4"/>
    </row>
    <row r="27" spans="1:12" ht="28.8" x14ac:dyDescent="0.3">
      <c r="A27" s="28" t="s">
        <v>145</v>
      </c>
      <c r="B27" s="13" t="s">
        <v>181</v>
      </c>
      <c r="C27" s="4"/>
      <c r="D27" s="4"/>
      <c r="E27" s="4"/>
      <c r="F27" s="4"/>
      <c r="G27" s="4"/>
      <c r="H27" s="4"/>
      <c r="I27" s="4"/>
      <c r="J27" s="4"/>
      <c r="K27" s="4"/>
      <c r="L27" s="4"/>
    </row>
    <row r="28" spans="1:12" ht="28.8" x14ac:dyDescent="0.3">
      <c r="A28" s="28" t="s">
        <v>146</v>
      </c>
      <c r="B28" s="13" t="s">
        <v>182</v>
      </c>
      <c r="C28" s="4"/>
      <c r="D28" s="4"/>
      <c r="E28" s="4"/>
      <c r="F28" s="4"/>
      <c r="G28" s="4"/>
      <c r="H28" s="4"/>
      <c r="I28" s="4"/>
      <c r="J28" s="4"/>
      <c r="K28" s="4"/>
      <c r="L28" s="4"/>
    </row>
    <row r="29" spans="1:12" x14ac:dyDescent="0.3">
      <c r="A29" s="28" t="s">
        <v>147</v>
      </c>
      <c r="B29" s="13" t="s">
        <v>183</v>
      </c>
      <c r="C29" s="4"/>
      <c r="D29" s="4"/>
      <c r="E29" s="4"/>
      <c r="F29" s="4"/>
      <c r="G29" s="4"/>
      <c r="H29" s="4"/>
      <c r="I29" s="4"/>
      <c r="J29" s="4"/>
      <c r="K29" s="4"/>
      <c r="L29" s="4"/>
    </row>
    <row r="30" spans="1:12" x14ac:dyDescent="0.3">
      <c r="A30" s="28" t="s">
        <v>148</v>
      </c>
      <c r="B30" s="13" t="s">
        <v>184</v>
      </c>
      <c r="C30" s="4"/>
      <c r="D30" s="4"/>
      <c r="E30" s="4"/>
      <c r="F30" s="4"/>
      <c r="G30" s="4"/>
      <c r="H30" s="4"/>
      <c r="I30" s="4"/>
      <c r="J30" s="4"/>
      <c r="K30" s="4"/>
      <c r="L30" s="4"/>
    </row>
    <row r="31" spans="1:12" ht="43.2" x14ac:dyDescent="0.3">
      <c r="A31" s="28" t="s">
        <v>149</v>
      </c>
      <c r="B31" s="13" t="s">
        <v>185</v>
      </c>
      <c r="C31" s="4"/>
      <c r="D31" s="4"/>
      <c r="E31" s="4"/>
      <c r="F31" s="4"/>
      <c r="G31" s="4"/>
      <c r="H31" s="4"/>
      <c r="I31" s="4"/>
      <c r="J31" s="4"/>
      <c r="K31" s="4"/>
      <c r="L31" s="4"/>
    </row>
    <row r="32" spans="1:12" ht="28.8" x14ac:dyDescent="0.3">
      <c r="A32" s="28" t="s">
        <v>150</v>
      </c>
      <c r="B32" s="13" t="s">
        <v>186</v>
      </c>
      <c r="C32" s="4"/>
      <c r="D32" s="4"/>
      <c r="E32" s="4"/>
      <c r="F32" s="4"/>
      <c r="G32" s="4"/>
      <c r="H32" s="4"/>
      <c r="I32" s="4"/>
      <c r="J32" s="4"/>
      <c r="K32" s="4"/>
      <c r="L32" s="4"/>
    </row>
    <row r="33" spans="1:12" x14ac:dyDescent="0.3">
      <c r="A33" s="28" t="s">
        <v>151</v>
      </c>
      <c r="B33" s="15" t="s">
        <v>187</v>
      </c>
      <c r="C33" s="4"/>
      <c r="D33" s="4"/>
      <c r="E33" s="4"/>
      <c r="F33" s="4"/>
      <c r="G33" s="4"/>
      <c r="H33" s="4"/>
      <c r="I33" s="4"/>
      <c r="J33" s="4"/>
      <c r="K33" s="4"/>
      <c r="L33" s="4"/>
    </row>
    <row r="34" spans="1:12" ht="28.8" x14ac:dyDescent="0.3">
      <c r="A34" s="28" t="s">
        <v>152</v>
      </c>
      <c r="B34" s="13" t="s">
        <v>188</v>
      </c>
      <c r="C34" s="4"/>
      <c r="D34" s="4"/>
      <c r="E34" s="4"/>
      <c r="F34" s="4"/>
      <c r="G34" s="4"/>
      <c r="H34" s="4"/>
      <c r="I34" s="4"/>
      <c r="J34" s="4"/>
      <c r="K34" s="4"/>
      <c r="L34" s="4"/>
    </row>
    <row r="35" spans="1:12" ht="28.8" x14ac:dyDescent="0.3">
      <c r="A35" s="28" t="s">
        <v>153</v>
      </c>
      <c r="B35" s="13" t="s">
        <v>190</v>
      </c>
      <c r="C35" s="4"/>
      <c r="D35" s="4"/>
      <c r="E35" s="4"/>
      <c r="F35" s="4"/>
      <c r="G35" s="4"/>
      <c r="H35" s="4"/>
      <c r="I35" s="4"/>
      <c r="J35" s="4"/>
      <c r="K35" s="4"/>
      <c r="L35" s="4"/>
    </row>
    <row r="36" spans="1:12" ht="28.8" x14ac:dyDescent="0.3">
      <c r="A36" s="28" t="s">
        <v>154</v>
      </c>
      <c r="B36" s="13" t="s">
        <v>189</v>
      </c>
      <c r="C36" s="4"/>
      <c r="D36" s="4"/>
      <c r="E36" s="4"/>
      <c r="F36" s="4"/>
      <c r="G36" s="4"/>
      <c r="H36" s="4"/>
      <c r="I36" s="4"/>
      <c r="J36" s="4"/>
      <c r="K36" s="4"/>
      <c r="L36" s="4"/>
    </row>
    <row r="37" spans="1:12" x14ac:dyDescent="0.3">
      <c r="A37" s="28" t="s">
        <v>155</v>
      </c>
      <c r="B37" s="13" t="s">
        <v>191</v>
      </c>
      <c r="C37" s="4"/>
      <c r="D37" s="4"/>
      <c r="E37" s="4"/>
      <c r="F37" s="4"/>
      <c r="G37" s="4"/>
      <c r="H37" s="4"/>
      <c r="I37" s="4"/>
      <c r="J37" s="4"/>
      <c r="K37" s="4"/>
      <c r="L37" s="4"/>
    </row>
    <row r="38" spans="1:12" x14ac:dyDescent="0.3">
      <c r="A38" s="28" t="s">
        <v>156</v>
      </c>
      <c r="B38" s="13" t="s">
        <v>192</v>
      </c>
      <c r="C38" s="4"/>
      <c r="D38" s="4"/>
      <c r="E38" s="4"/>
      <c r="F38" s="4"/>
      <c r="G38" s="4"/>
      <c r="H38" s="4"/>
      <c r="I38" s="4"/>
      <c r="J38" s="4"/>
      <c r="K38" s="4"/>
      <c r="L38" s="4"/>
    </row>
    <row r="39" spans="1:12" ht="43.2" x14ac:dyDescent="0.3">
      <c r="A39" s="28" t="s">
        <v>193</v>
      </c>
      <c r="B39" s="13" t="s">
        <v>194</v>
      </c>
      <c r="C39" s="4"/>
      <c r="D39" s="4"/>
      <c r="E39" s="4"/>
      <c r="F39" s="4"/>
      <c r="G39" s="4"/>
      <c r="H39" s="4"/>
      <c r="I39" s="4"/>
      <c r="J39" s="4"/>
      <c r="K39" s="4"/>
      <c r="L39" s="4"/>
    </row>
    <row r="40" spans="1:12" ht="28.8" x14ac:dyDescent="0.3">
      <c r="A40" s="29" t="s">
        <v>195</v>
      </c>
      <c r="B40" s="13" t="s">
        <v>196</v>
      </c>
    </row>
    <row r="41" spans="1:12" ht="28.8" x14ac:dyDescent="0.3">
      <c r="A41" s="29" t="s">
        <v>197</v>
      </c>
      <c r="B41" s="13" t="s">
        <v>198</v>
      </c>
    </row>
    <row r="42" spans="1:12" ht="43.2" x14ac:dyDescent="0.3">
      <c r="A42" s="30" t="s">
        <v>199</v>
      </c>
      <c r="B42" s="24" t="s">
        <v>200</v>
      </c>
    </row>
    <row r="43" spans="1:12" ht="28.8" x14ac:dyDescent="0.3">
      <c r="A43" s="30" t="s">
        <v>201</v>
      </c>
      <c r="B43" s="13" t="s">
        <v>202</v>
      </c>
    </row>
    <row r="44" spans="1:12" ht="28.8" x14ac:dyDescent="0.3">
      <c r="A44" s="30" t="s">
        <v>203</v>
      </c>
      <c r="B44" s="24" t="s">
        <v>204</v>
      </c>
    </row>
    <row r="45" spans="1:12" ht="28.8" x14ac:dyDescent="0.3">
      <c r="A45" s="31" t="s">
        <v>206</v>
      </c>
      <c r="B45" s="23" t="s">
        <v>205</v>
      </c>
    </row>
    <row r="46" spans="1:12" ht="28.8" x14ac:dyDescent="0.3">
      <c r="A46" s="30" t="s">
        <v>207</v>
      </c>
      <c r="B46" s="23" t="s">
        <v>208</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63587698-06f1-46fc-a8b0-b62f509f6f35}" enabled="0" method="" siteId="{63587698-06f1-46fc-a8b0-b62f509f6f3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Kontaktinformācija</vt:lpstr>
      <vt:lpstr>Apraksts</vt:lpstr>
      <vt:lpstr>1. Sistēmas izveide un attīstīb</vt:lpstr>
      <vt:lpstr>2. Iesaistītais personāls</vt:lpstr>
      <vt:lpstr>3.	Jauniešu līdzdalības veicinā</vt:lpstr>
      <vt:lpstr>4. Darba ar jaunatni īstenošana</vt:lpstr>
      <vt:lpstr>Izmantotie jēdzieni</vt:lpstr>
      <vt:lpstr>'1. Sistēmas izveide un attīstīb'!_ftnref1</vt:lpstr>
      <vt:lpstr>'1. Sistēmas izveide un attīstīb'!_ftnref2</vt:lpstr>
      <vt:lpstr>'1. Sistēmas izveide un attīstīb'!_ftnref3</vt:lpstr>
      <vt:lpstr>'1. Sistēmas izveide un attīstīb'!_Hlk165972958</vt:lpstr>
    </vt:vector>
  </TitlesOfParts>
  <Company>IZM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Tkačenko</dc:creator>
  <cp:lastModifiedBy>Marija Vlasenko</cp:lastModifiedBy>
  <cp:lastPrinted>2025-12-03T15:12:17Z</cp:lastPrinted>
  <dcterms:created xsi:type="dcterms:W3CDTF">2025-04-10T09:47:56Z</dcterms:created>
  <dcterms:modified xsi:type="dcterms:W3CDTF">2025-12-11T15:17:52Z</dcterms:modified>
</cp:coreProperties>
</file>