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dris.apse\Documents\lapa\rudmane\"/>
    </mc:Choice>
  </mc:AlternateContent>
  <bookViews>
    <workbookView xWindow="600" yWindow="315" windowWidth="13980" windowHeight="8640" tabRatio="824" activeTab="1"/>
  </bookViews>
  <sheets>
    <sheet name="kopā_pa_klasēm" sheetId="31" r:id="rId1"/>
    <sheet name="visas_%" sheetId="6" r:id="rId2"/>
    <sheet name="latv_1-12" sheetId="24" r:id="rId3"/>
    <sheet name="krievu_1-12" sheetId="25" r:id="rId4"/>
    <sheet name="poļu_1-12" sheetId="27" r:id="rId5"/>
    <sheet name="citas_1-12" sheetId="28" r:id="rId6"/>
  </sheets>
  <calcPr calcId="152511"/>
</workbook>
</file>

<file path=xl/calcChain.xml><?xml version="1.0" encoding="utf-8"?>
<calcChain xmlns="http://schemas.openxmlformats.org/spreadsheetml/2006/main">
  <c r="B10" i="31" l="1"/>
  <c r="B9" i="31"/>
  <c r="B8" i="31"/>
  <c r="B7" i="31"/>
  <c r="B6" i="31"/>
  <c r="B5" i="31"/>
  <c r="B4" i="31"/>
  <c r="D24" i="28"/>
  <c r="D21" i="28"/>
  <c r="D20" i="28"/>
  <c r="D19" i="28"/>
  <c r="C9" i="24"/>
  <c r="C10" i="24"/>
  <c r="C11" i="24"/>
  <c r="C12" i="24"/>
  <c r="C13" i="24"/>
  <c r="C14" i="24"/>
  <c r="C15" i="24"/>
  <c r="C16" i="24"/>
  <c r="N11" i="31"/>
  <c r="M11" i="31"/>
  <c r="L11" i="31"/>
  <c r="K11" i="31"/>
  <c r="J11" i="31"/>
  <c r="I11" i="31"/>
  <c r="H11" i="31"/>
  <c r="G11" i="31"/>
  <c r="F11" i="31"/>
  <c r="E11" i="31"/>
  <c r="D11" i="31"/>
  <c r="C11" i="31"/>
  <c r="D13" i="28"/>
  <c r="C5" i="27"/>
  <c r="C10" i="6"/>
  <c r="G10" i="6" s="1"/>
  <c r="C9" i="6"/>
  <c r="G9" i="6" s="1"/>
  <c r="C8" i="6"/>
  <c r="G8" i="6" s="1"/>
  <c r="C7" i="6"/>
  <c r="E7" i="6" s="1"/>
  <c r="C6" i="6"/>
  <c r="G6" i="6" s="1"/>
  <c r="C5" i="6"/>
  <c r="E5" i="6" s="1"/>
  <c r="C4" i="6"/>
  <c r="E4" i="6" s="1"/>
  <c r="C23" i="6"/>
  <c r="I23" i="6" s="1"/>
  <c r="C22" i="6"/>
  <c r="E22" i="6" s="1"/>
  <c r="C21" i="6"/>
  <c r="E21" i="6" s="1"/>
  <c r="C20" i="6"/>
  <c r="E20" i="6" s="1"/>
  <c r="C19" i="6"/>
  <c r="G19" i="6" s="1"/>
  <c r="C18" i="6"/>
  <c r="G18" i="6" s="1"/>
  <c r="C17" i="6"/>
  <c r="E17" i="6" s="1"/>
  <c r="C16" i="6"/>
  <c r="E16" i="6" s="1"/>
  <c r="C15" i="6"/>
  <c r="G15" i="6" s="1"/>
  <c r="C14" i="6"/>
  <c r="E14" i="6" s="1"/>
  <c r="C13" i="6"/>
  <c r="C12" i="6"/>
  <c r="E12" i="6" s="1"/>
  <c r="C11" i="6"/>
  <c r="E11" i="6" s="1"/>
  <c r="C21" i="27"/>
  <c r="C17" i="27" s="1"/>
  <c r="C15" i="27"/>
  <c r="P17" i="28"/>
  <c r="P25" i="28" s="1"/>
  <c r="O17" i="28"/>
  <c r="O25" i="28" s="1"/>
  <c r="N17" i="28"/>
  <c r="N25" i="28" s="1"/>
  <c r="M17" i="28"/>
  <c r="M25" i="28" s="1"/>
  <c r="L17" i="28"/>
  <c r="L25" i="28" s="1"/>
  <c r="K17" i="28"/>
  <c r="K25" i="28" s="1"/>
  <c r="J17" i="28"/>
  <c r="J25" i="28" s="1"/>
  <c r="I17" i="28"/>
  <c r="I25" i="28" s="1"/>
  <c r="H17" i="28"/>
  <c r="H25" i="28" s="1"/>
  <c r="G17" i="28"/>
  <c r="G25" i="28" s="1"/>
  <c r="F17" i="28"/>
  <c r="F25" i="28" s="1"/>
  <c r="E17" i="28"/>
  <c r="E25" i="28" s="1"/>
  <c r="O17" i="25"/>
  <c r="O24" i="25" s="1"/>
  <c r="N17" i="25"/>
  <c r="N24" i="25" s="1"/>
  <c r="M17" i="25"/>
  <c r="M24" i="25" s="1"/>
  <c r="L17" i="25"/>
  <c r="L24" i="25" s="1"/>
  <c r="K17" i="25"/>
  <c r="K24" i="25" s="1"/>
  <c r="J17" i="25"/>
  <c r="J24" i="25" s="1"/>
  <c r="I17" i="25"/>
  <c r="I24" i="25" s="1"/>
  <c r="H17" i="25"/>
  <c r="H24" i="25" s="1"/>
  <c r="G17" i="25"/>
  <c r="G24" i="25" s="1"/>
  <c r="F17" i="25"/>
  <c r="F24" i="25" s="1"/>
  <c r="E17" i="25"/>
  <c r="E24" i="25" s="1"/>
  <c r="D17" i="25"/>
  <c r="D24" i="25" s="1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8" i="25"/>
  <c r="C19" i="25"/>
  <c r="C20" i="25"/>
  <c r="C21" i="25"/>
  <c r="C22" i="25"/>
  <c r="C23" i="25"/>
  <c r="O17" i="24"/>
  <c r="O24" i="24" s="1"/>
  <c r="N17" i="24"/>
  <c r="N24" i="24" s="1"/>
  <c r="M17" i="24"/>
  <c r="M24" i="24" s="1"/>
  <c r="L17" i="24"/>
  <c r="L24" i="24" s="1"/>
  <c r="K17" i="24"/>
  <c r="K24" i="24" s="1"/>
  <c r="J17" i="24"/>
  <c r="J24" i="24" s="1"/>
  <c r="I17" i="24"/>
  <c r="I24" i="24" s="1"/>
  <c r="H17" i="24"/>
  <c r="H24" i="24" s="1"/>
  <c r="G17" i="24"/>
  <c r="G24" i="24" s="1"/>
  <c r="F17" i="24"/>
  <c r="F24" i="24" s="1"/>
  <c r="E17" i="24"/>
  <c r="E24" i="24" s="1"/>
  <c r="D17" i="24"/>
  <c r="D24" i="24" s="1"/>
  <c r="C4" i="24"/>
  <c r="C5" i="24"/>
  <c r="C6" i="24"/>
  <c r="C7" i="24"/>
  <c r="C8" i="24"/>
  <c r="C18" i="24"/>
  <c r="C19" i="24"/>
  <c r="C20" i="24"/>
  <c r="C21" i="24"/>
  <c r="C22" i="24"/>
  <c r="C23" i="24"/>
  <c r="O17" i="27"/>
  <c r="O24" i="27" s="1"/>
  <c r="N17" i="27"/>
  <c r="N24" i="27" s="1"/>
  <c r="M17" i="27"/>
  <c r="M24" i="27" s="1"/>
  <c r="L17" i="27"/>
  <c r="L24" i="27" s="1"/>
  <c r="K17" i="27"/>
  <c r="K24" i="27" s="1"/>
  <c r="J17" i="27"/>
  <c r="J24" i="27" s="1"/>
  <c r="I17" i="27"/>
  <c r="I24" i="27" s="1"/>
  <c r="H17" i="27"/>
  <c r="H24" i="27" s="1"/>
  <c r="G17" i="27"/>
  <c r="G24" i="27"/>
  <c r="F17" i="27"/>
  <c r="F24" i="27" s="1"/>
  <c r="E17" i="27"/>
  <c r="E24" i="27" s="1"/>
  <c r="D17" i="27"/>
  <c r="D24" i="27" s="1"/>
  <c r="C11" i="27"/>
  <c r="G12" i="6"/>
  <c r="G20" i="6"/>
  <c r="C24" i="6"/>
  <c r="G24" i="6" s="1"/>
  <c r="G23" i="6" l="1"/>
  <c r="D17" i="28"/>
  <c r="E19" i="6"/>
  <c r="E18" i="6"/>
  <c r="G17" i="6"/>
  <c r="E13" i="6"/>
  <c r="I13" i="6"/>
  <c r="B11" i="31"/>
  <c r="E10" i="6"/>
  <c r="I11" i="6"/>
  <c r="G5" i="6"/>
  <c r="G14" i="6"/>
  <c r="G11" i="6"/>
  <c r="I5" i="6"/>
  <c r="I19" i="6"/>
  <c r="E9" i="6"/>
  <c r="G21" i="6"/>
  <c r="I20" i="6"/>
  <c r="G22" i="6"/>
  <c r="I17" i="6"/>
  <c r="I21" i="6"/>
  <c r="G7" i="6"/>
  <c r="G13" i="6"/>
  <c r="G16" i="6"/>
  <c r="E23" i="6"/>
  <c r="E15" i="6"/>
  <c r="I15" i="6"/>
  <c r="I24" i="6"/>
  <c r="E24" i="6"/>
  <c r="E8" i="6"/>
  <c r="E6" i="6"/>
  <c r="C17" i="25"/>
  <c r="C24" i="25" s="1"/>
  <c r="C17" i="24"/>
  <c r="C24" i="24" s="1"/>
  <c r="D25" i="28"/>
  <c r="C24" i="27"/>
</calcChain>
</file>

<file path=xl/sharedStrings.xml><?xml version="1.0" encoding="utf-8"?>
<sst xmlns="http://schemas.openxmlformats.org/spreadsheetml/2006/main" count="366" uniqueCount="98">
  <si>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</si>
  <si>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</si>
  <si>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</si>
  <si>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</si>
  <si>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</si>
  <si>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</si>
  <si>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</si>
  <si>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</si>
  <si>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</si>
  <si>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</si>
  <si>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</si>
  <si>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</si>
  <si>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</si>
  <si>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</si>
  <si>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</si>
  <si>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</si>
  <si>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</si>
  <si>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</si>
  <si>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</si>
  <si>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</si>
  <si>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</si>
  <si>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priekšp.</t>
  </si>
  <si>
    <t>37</t>
  </si>
  <si>
    <t xml:space="preserve">   Vidzemes priekšp.</t>
  </si>
  <si>
    <t>38</t>
  </si>
  <si>
    <t xml:space="preserve">   Zemgales priekšp.</t>
  </si>
  <si>
    <t>39</t>
  </si>
  <si>
    <t xml:space="preserve">   Ziemeļu rajons</t>
  </si>
  <si>
    <t>Valstī kopā:</t>
  </si>
  <si>
    <t>1999./2000.m.g.</t>
  </si>
  <si>
    <t>1998./1999.m.g.</t>
  </si>
  <si>
    <t xml:space="preserve">   Latgales priekšpilsēta</t>
  </si>
  <si>
    <t xml:space="preserve">   Vidzemes priekšpilsēta</t>
  </si>
  <si>
    <t xml:space="preserve">   Zemgales priekšpilsēta</t>
  </si>
  <si>
    <t>Kopējais skolēnu skaits</t>
  </si>
  <si>
    <t>Mācās latviešu valodā</t>
  </si>
  <si>
    <t>%</t>
  </si>
  <si>
    <t>Mācās krievu valodā</t>
  </si>
  <si>
    <t>Mācās citās valodās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</si>
  <si>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</si>
  <si>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</si>
  <si>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</si>
  <si>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</si>
  <si>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</si>
  <si>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</si>
  <si>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</si>
  <si>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</si>
  <si>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</si>
  <si>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</si>
  <si>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</si>
  <si>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</si>
  <si>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Māc.val.</t>
  </si>
  <si>
    <t>ukraiņu</t>
  </si>
  <si>
    <t>baltkrievu</t>
  </si>
  <si>
    <t xml:space="preserve">   Latgales priekšpils.</t>
  </si>
  <si>
    <t xml:space="preserve">   Vidzemes priekšpils.</t>
  </si>
  <si>
    <t xml:space="preserve">   Zemgales priekšpils.</t>
  </si>
  <si>
    <t>2004./2005.m.g.</t>
  </si>
  <si>
    <t>2003./2004.m.g.</t>
  </si>
  <si>
    <t>2002./2003.m.g.</t>
  </si>
  <si>
    <t>2001./2002.m.g.</t>
  </si>
  <si>
    <t>2000./2001.m.g.</t>
  </si>
  <si>
    <t>-</t>
  </si>
  <si>
    <t>2005./2006.m.g.</t>
  </si>
  <si>
    <t>2006./2007.m.g.</t>
  </si>
  <si>
    <t>2007./2008.m.g.</t>
  </si>
  <si>
    <t>angļu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</si>
  <si>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</si>
  <si>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</si>
  <si>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</si>
  <si>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</si>
  <si>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</si>
  <si>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</si>
  <si>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</si>
  <si>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</si>
  <si>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Plānošanas reģions</t>
  </si>
  <si>
    <t>2009./2010.m.g.</t>
  </si>
  <si>
    <t>2010./2011.m.g.</t>
  </si>
  <si>
    <t>franču</t>
  </si>
  <si>
    <t>2011./2012.m.g.</t>
  </si>
  <si>
    <t>Latviešu valoda</t>
  </si>
  <si>
    <t>Krievu valoda</t>
  </si>
  <si>
    <t>Poļu valoda</t>
  </si>
  <si>
    <t>Ukraiņu valoda</t>
  </si>
  <si>
    <t>Baltkrievu valoda</t>
  </si>
  <si>
    <t>Angļu valoda</t>
  </si>
  <si>
    <t>Franču valoda</t>
  </si>
  <si>
    <t>2012./2013.m.g.</t>
  </si>
  <si>
    <t>2013./2014.m.g.</t>
  </si>
  <si>
    <t>2014./2015.m.g.</t>
  </si>
  <si>
    <t>2015./2016.m.g.</t>
  </si>
  <si>
    <t>Izglītojamo skaits vispārizglītojošajās dienas programmās 2016./2017.m.g. sadalījumā pēc mācību valodas</t>
  </si>
  <si>
    <t>Mācību valoda</t>
  </si>
  <si>
    <t>Izglītojamo skaita sadalījums pēc mācību valodas vispārizglītojošajās dienas programmās 2016./2017.m.g.</t>
  </si>
  <si>
    <r>
      <t xml:space="preserve">Izglītojamo skaits vispārizglītojošajās dienas programmās 2016./2017.m.g., kuri mācās </t>
    </r>
    <r>
      <rPr>
        <i/>
        <sz val="11"/>
        <rFont val="Arial"/>
        <family val="2"/>
        <charset val="186"/>
      </rPr>
      <t xml:space="preserve">latviešu valodā </t>
    </r>
  </si>
  <si>
    <r>
      <t xml:space="preserve">Izglītojamo skaits vispārizglītojošajās dienas programmās 2016./2017.m.g., kuri mācās </t>
    </r>
    <r>
      <rPr>
        <i/>
        <sz val="11"/>
        <rFont val="Arial"/>
        <family val="2"/>
        <charset val="186"/>
      </rPr>
      <t xml:space="preserve">krievu valodā </t>
    </r>
  </si>
  <si>
    <r>
      <t xml:space="preserve">Izglītojamo skaits vispārizglītojošajās dienas programmās 2016./2017.m.g., kuri mācās </t>
    </r>
    <r>
      <rPr>
        <i/>
        <sz val="11"/>
        <rFont val="Arial"/>
        <family val="2"/>
        <charset val="186"/>
      </rPr>
      <t xml:space="preserve">poļu valodā </t>
    </r>
  </si>
  <si>
    <r>
      <t xml:space="preserve">Izglītojamo skaits vispārizglītojošajās dienas  programmās 2016./2017.m.g., kuri mācās </t>
    </r>
    <r>
      <rPr>
        <i/>
        <sz val="11"/>
        <rFont val="Arial"/>
        <family val="2"/>
        <charset val="186"/>
      </rPr>
      <t xml:space="preserve">citās valodās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</si>
</sst>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1"/>
      <name val="Arial"/>
      <family val="2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0"/>
      <name val="Arial Baltic"/>
      <family val="2"/>
      <charset val="186"/>
    </font>
    <font>
      <b/>
      <sz val="9"/>
      <color indexed="8"/>
      <name val="Arial Baltic"/>
      <family val="2"/>
      <charset val="186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sz val="8"/>
      <color indexed="8"/>
      <name val="Arial Baltic"/>
      <family val="2"/>
      <charset val="186"/>
    </font>
    <font>
      <b/>
      <sz val="10"/>
      <color indexed="8"/>
      <name val="Arial"/>
      <family val="2"/>
    </font>
    <font>
      <b/>
      <i/>
      <sz val="10"/>
      <name val="Arial"/>
      <family val="2"/>
      <charset val="186"/>
    </font>
    <font>
      <sz val="8"/>
      <color indexed="8"/>
      <name val="Arial Baltic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i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4" xfId="0" applyFont="1" applyBorder="1"/>
    <xf numFmtId="0" fontId="7" fillId="0" borderId="5" xfId="0" applyFont="1" applyBorder="1"/>
    <xf numFmtId="0" fontId="8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8" fillId="0" borderId="3" xfId="0" applyFont="1" applyBorder="1"/>
    <xf numFmtId="0" fontId="0" fillId="0" borderId="6" xfId="0" applyBorder="1"/>
    <xf numFmtId="0" fontId="1" fillId="0" borderId="2" xfId="8" applyFont="1" applyFill="1" applyBorder="1" applyAlignment="1">
      <alignment horizontal="right" wrapText="1"/>
    </xf>
    <xf numFmtId="0" fontId="1" fillId="0" borderId="1" xfId="8" applyFont="1" applyFill="1" applyBorder="1" applyAlignment="1">
      <alignment horizontal="right" wrapText="1"/>
    </xf>
    <xf numFmtId="0" fontId="1" fillId="0" borderId="3" xfId="8" applyFont="1" applyFill="1" applyBorder="1" applyAlignment="1">
      <alignment horizontal="right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right" wrapText="1"/>
    </xf>
    <xf numFmtId="0" fontId="1" fillId="0" borderId="2" xfId="3" applyFont="1" applyFill="1" applyBorder="1" applyAlignment="1">
      <alignment horizontal="right" wrapText="1"/>
    </xf>
    <xf numFmtId="0" fontId="8" fillId="0" borderId="6" xfId="0" applyFont="1" applyBorder="1"/>
    <xf numFmtId="0" fontId="12" fillId="0" borderId="2" xfId="8" applyFont="1" applyFill="1" applyBorder="1" applyAlignment="1">
      <alignment horizontal="right" wrapText="1"/>
    </xf>
    <xf numFmtId="0" fontId="12" fillId="0" borderId="2" xfId="3" applyFont="1" applyFill="1" applyBorder="1" applyAlignment="1">
      <alignment horizontal="right" wrapText="1"/>
    </xf>
    <xf numFmtId="0" fontId="12" fillId="0" borderId="3" xfId="8" applyFont="1" applyFill="1" applyBorder="1" applyAlignment="1">
      <alignment horizontal="right" wrapText="1"/>
    </xf>
    <xf numFmtId="0" fontId="12" fillId="0" borderId="3" xfId="3" applyFont="1" applyFill="1" applyBorder="1" applyAlignment="1">
      <alignment horizontal="right" wrapText="1"/>
    </xf>
    <xf numFmtId="0" fontId="7" fillId="0" borderId="4" xfId="0" applyFont="1" applyBorder="1"/>
    <xf numFmtId="0" fontId="0" fillId="0" borderId="3" xfId="0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3" fillId="0" borderId="2" xfId="2" applyFont="1" applyFill="1" applyBorder="1" applyAlignment="1">
      <alignment horizontal="center" wrapText="1"/>
    </xf>
    <xf numFmtId="0" fontId="13" fillId="0" borderId="1" xfId="2" applyFont="1" applyFill="1" applyBorder="1" applyAlignment="1">
      <alignment horizontal="center" wrapText="1"/>
    </xf>
    <xf numFmtId="2" fontId="8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14" fillId="2" borderId="8" xfId="3" applyFont="1" applyFill="1" applyBorder="1" applyAlignment="1">
      <alignment horizontal="center"/>
    </xf>
    <xf numFmtId="0" fontId="4" fillId="0" borderId="1" xfId="7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right" wrapText="1"/>
    </xf>
    <xf numFmtId="0" fontId="4" fillId="0" borderId="2" xfId="7" applyFont="1" applyFill="1" applyBorder="1" applyAlignment="1">
      <alignment horizontal="left" wrapText="1"/>
    </xf>
    <xf numFmtId="0" fontId="1" fillId="0" borderId="2" xfId="5" applyFont="1" applyFill="1" applyBorder="1" applyAlignment="1">
      <alignment horizontal="right" wrapText="1"/>
    </xf>
    <xf numFmtId="0" fontId="4" fillId="0" borderId="3" xfId="7" applyFont="1" applyFill="1" applyBorder="1" applyAlignment="1">
      <alignment horizontal="left" wrapText="1"/>
    </xf>
    <xf numFmtId="0" fontId="5" fillId="0" borderId="1" xfId="7" applyFont="1" applyFill="1" applyBorder="1" applyAlignment="1">
      <alignment horizontal="left" wrapText="1"/>
    </xf>
    <xf numFmtId="0" fontId="5" fillId="0" borderId="2" xfId="7" applyFont="1" applyFill="1" applyBorder="1" applyAlignment="1">
      <alignment horizontal="left" wrapText="1"/>
    </xf>
    <xf numFmtId="0" fontId="5" fillId="0" borderId="3" xfId="7" applyFont="1" applyFill="1" applyBorder="1" applyAlignment="1">
      <alignment horizontal="left" wrapText="1"/>
    </xf>
    <xf numFmtId="0" fontId="1" fillId="0" borderId="3" xfId="5" applyFont="1" applyFill="1" applyBorder="1" applyAlignment="1">
      <alignment horizontal="right" wrapText="1"/>
    </xf>
    <xf numFmtId="0" fontId="15" fillId="0" borderId="6" xfId="0" applyFont="1" applyBorder="1"/>
    <xf numFmtId="2" fontId="15" fillId="0" borderId="6" xfId="0" applyNumberFormat="1" applyFont="1" applyBorder="1"/>
    <xf numFmtId="0" fontId="1" fillId="0" borderId="1" xfId="4" applyNumberFormat="1" applyFont="1" applyFill="1" applyBorder="1" applyAlignment="1">
      <alignment horizontal="right" wrapText="1"/>
    </xf>
    <xf numFmtId="0" fontId="1" fillId="0" borderId="2" xfId="4" applyNumberFormat="1" applyFont="1" applyFill="1" applyBorder="1" applyAlignment="1">
      <alignment horizontal="right" wrapText="1"/>
    </xf>
    <xf numFmtId="0" fontId="1" fillId="0" borderId="3" xfId="4" applyNumberFormat="1" applyFont="1" applyFill="1" applyBorder="1" applyAlignment="1">
      <alignment horizontal="right" wrapText="1"/>
    </xf>
    <xf numFmtId="0" fontId="1" fillId="0" borderId="2" xfId="4" applyFont="1" applyFill="1" applyBorder="1" applyAlignment="1">
      <alignment horizontal="right" wrapText="1"/>
    </xf>
    <xf numFmtId="0" fontId="15" fillId="0" borderId="2" xfId="0" applyFont="1" applyBorder="1"/>
    <xf numFmtId="0" fontId="8" fillId="0" borderId="6" xfId="0" applyFont="1" applyBorder="1" applyAlignment="1">
      <alignment horizontal="right"/>
    </xf>
    <xf numFmtId="0" fontId="16" fillId="0" borderId="2" xfId="2" applyFont="1" applyFill="1" applyBorder="1" applyAlignment="1">
      <alignment horizontal="center" wrapText="1"/>
    </xf>
    <xf numFmtId="0" fontId="18" fillId="0" borderId="1" xfId="3" applyFont="1" applyFill="1" applyBorder="1" applyAlignment="1">
      <alignment horizontal="right" wrapText="1"/>
    </xf>
    <xf numFmtId="2" fontId="17" fillId="0" borderId="5" xfId="0" applyNumberFormat="1" applyFont="1" applyBorder="1"/>
    <xf numFmtId="0" fontId="1" fillId="0" borderId="3" xfId="8" applyFont="1" applyFill="1" applyBorder="1" applyAlignment="1">
      <alignment horizontal="center" wrapText="1"/>
    </xf>
    <xf numFmtId="0" fontId="18" fillId="0" borderId="1" xfId="8" applyFont="1" applyFill="1" applyBorder="1" applyAlignment="1">
      <alignment horizontal="right" wrapText="1"/>
    </xf>
    <xf numFmtId="0" fontId="1" fillId="0" borderId="3" xfId="3" applyFont="1" applyFill="1" applyBorder="1" applyAlignment="1">
      <alignment horizontal="center" wrapText="1"/>
    </xf>
    <xf numFmtId="0" fontId="18" fillId="0" borderId="1" xfId="6" applyFont="1" applyFill="1" applyBorder="1" applyAlignment="1">
      <alignment horizontal="left" wrapText="1"/>
    </xf>
    <xf numFmtId="0" fontId="18" fillId="0" borderId="2" xfId="6" applyFont="1" applyFill="1" applyBorder="1" applyAlignment="1">
      <alignment horizontal="left" wrapText="1"/>
    </xf>
    <xf numFmtId="2" fontId="19" fillId="0" borderId="2" xfId="0" applyNumberFormat="1" applyFont="1" applyBorder="1"/>
    <xf numFmtId="0" fontId="19" fillId="0" borderId="2" xfId="0" applyFont="1" applyBorder="1"/>
    <xf numFmtId="0" fontId="18" fillId="0" borderId="2" xfId="2" applyFont="1" applyFill="1" applyBorder="1" applyAlignment="1">
      <alignment horizontal="left" wrapText="1"/>
    </xf>
    <xf numFmtId="0" fontId="18" fillId="0" borderId="3" xfId="2" applyFont="1" applyFill="1" applyBorder="1" applyAlignment="1">
      <alignment horizontal="left" wrapText="1"/>
    </xf>
    <xf numFmtId="2" fontId="19" fillId="0" borderId="3" xfId="0" applyNumberFormat="1" applyFont="1" applyBorder="1" applyAlignment="1">
      <alignment horizontal="center"/>
    </xf>
    <xf numFmtId="0" fontId="1" fillId="0" borderId="1" xfId="2" applyFont="1" applyFill="1" applyBorder="1" applyAlignment="1">
      <alignment horizontal="left" wrapText="1"/>
    </xf>
    <xf numFmtId="2" fontId="19" fillId="0" borderId="1" xfId="0" applyNumberFormat="1" applyFont="1" applyBorder="1"/>
    <xf numFmtId="0" fontId="1" fillId="0" borderId="2" xfId="2" applyFont="1" applyFill="1" applyBorder="1" applyAlignment="1">
      <alignment horizontal="left" wrapText="1"/>
    </xf>
    <xf numFmtId="0" fontId="1" fillId="0" borderId="3" xfId="2" applyFont="1" applyFill="1" applyBorder="1" applyAlignment="1">
      <alignment horizontal="left" wrapText="1"/>
    </xf>
    <xf numFmtId="2" fontId="19" fillId="0" borderId="3" xfId="0" applyNumberFormat="1" applyFont="1" applyBorder="1"/>
    <xf numFmtId="0" fontId="19" fillId="0" borderId="3" xfId="0" applyFont="1" applyBorder="1"/>
    <xf numFmtId="0" fontId="19" fillId="0" borderId="4" xfId="0" applyFont="1" applyBorder="1"/>
    <xf numFmtId="0" fontId="17" fillId="0" borderId="4" xfId="0" applyFont="1" applyBorder="1"/>
    <xf numFmtId="0" fontId="1" fillId="0" borderId="9" xfId="9" applyFont="1" applyFill="1" applyBorder="1" applyAlignment="1">
      <alignment horizontal="right" wrapText="1"/>
    </xf>
    <xf numFmtId="0" fontId="19" fillId="0" borderId="1" xfId="0" applyFont="1" applyBorder="1"/>
    <xf numFmtId="0" fontId="1" fillId="0" borderId="10" xfId="9" applyFont="1" applyFill="1" applyBorder="1" applyAlignment="1">
      <alignment horizontal="right" wrapText="1"/>
    </xf>
    <xf numFmtId="0" fontId="1" fillId="0" borderId="1" xfId="9" applyFont="1" applyFill="1" applyBorder="1" applyAlignment="1">
      <alignment horizontal="right" wrapText="1"/>
    </xf>
    <xf numFmtId="0" fontId="1" fillId="0" borderId="2" xfId="9" applyFont="1" applyFill="1" applyBorder="1" applyAlignment="1">
      <alignment horizontal="right" wrapText="1"/>
    </xf>
    <xf numFmtId="0" fontId="1" fillId="0" borderId="3" xfId="9" applyFont="1" applyFill="1" applyBorder="1" applyAlignment="1">
      <alignment horizontal="right" wrapText="1"/>
    </xf>
    <xf numFmtId="0" fontId="16" fillId="0" borderId="11" xfId="2" applyFont="1" applyFill="1" applyBorder="1" applyAlignment="1">
      <alignment horizontal="center" wrapText="1"/>
    </xf>
    <xf numFmtId="0" fontId="15" fillId="0" borderId="1" xfId="0" applyFont="1" applyBorder="1"/>
    <xf numFmtId="0" fontId="18" fillId="2" borderId="4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0" fillId="0" borderId="11" xfId="0" applyBorder="1"/>
    <xf numFmtId="0" fontId="1" fillId="0" borderId="1" xfId="6" applyFont="1" applyFill="1" applyBorder="1" applyAlignment="1">
      <alignment horizontal="left" wrapText="1"/>
    </xf>
    <xf numFmtId="0" fontId="1" fillId="0" borderId="2" xfId="6" applyFont="1" applyFill="1" applyBorder="1" applyAlignment="1">
      <alignment horizontal="left" wrapText="1"/>
    </xf>
    <xf numFmtId="2" fontId="15" fillId="0" borderId="1" xfId="0" applyNumberFormat="1" applyFont="1" applyBorder="1"/>
    <xf numFmtId="0" fontId="3" fillId="0" borderId="0" xfId="0" applyFont="1" applyAlignment="1">
      <alignment horizontal="center"/>
    </xf>
    <xf numFmtId="0" fontId="18" fillId="2" borderId="13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0">
    <cellStyle name="Normal" xfId="0" builtinId="0"/>
    <cellStyle name="Normal_krievu" xfId="1"/>
    <cellStyle name="Normal_Sheet1" xfId="2"/>
    <cellStyle name="Normal_Sheet1_1" xfId="3"/>
    <cellStyle name="Normal_Sheet1_2" xfId="4"/>
    <cellStyle name="Normal_Sheet1_plusmas_klasem_03" xfId="5"/>
    <cellStyle name="Normal_Sheet1_rajoni1" xfId="6"/>
    <cellStyle name="Normal_Sheet1_skolenu_sk_klasem_03" xfId="7"/>
    <cellStyle name="Normal_Sheet2" xfId="8"/>
    <cellStyle name="Normal_visas_%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2" sqref="A2"/>
    </sheetView>
  </sheetViews>
  <sheetFormatPr defaultRowHeight="12.75" x14ac:dyDescent="0.2"/>
  <cols>
    <col min="1" max="1" width="22.42578125" bestFit="1" customWidth="1"/>
    <col min="3" max="14" width="7.7109375" customWidth="1"/>
  </cols>
  <sheetData>
    <row r="1" spans="1:14" ht="15" x14ac:dyDescent="0.25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2.75" customHeight="1" x14ac:dyDescent="0.2"/>
    <row r="3" spans="1:14" ht="17.100000000000001" customHeight="1" x14ac:dyDescent="0.2">
      <c r="A3" s="77" t="s">
        <v>92</v>
      </c>
      <c r="B3" s="78" t="s">
        <v>0</v>
      </c>
      <c r="C3" s="30" t="s">
        <v>39</v>
      </c>
      <c r="D3" s="30" t="s">
        <v>40</v>
      </c>
      <c r="E3" s="30" t="s">
        <v>41</v>
      </c>
      <c r="F3" s="30" t="s">
        <v>42</v>
      </c>
      <c r="G3" s="30" t="s">
        <v>43</v>
      </c>
      <c r="H3" s="30" t="s">
        <v>44</v>
      </c>
      <c r="I3" s="30" t="s">
        <v>45</v>
      </c>
      <c r="J3" s="30" t="s">
        <v>46</v>
      </c>
      <c r="K3" s="30" t="s">
        <v>47</v>
      </c>
      <c r="L3" s="30" t="s">
        <v>48</v>
      </c>
      <c r="M3" s="30" t="s">
        <v>49</v>
      </c>
      <c r="N3" s="30" t="s">
        <v>50</v>
      </c>
    </row>
    <row r="4" spans="1:14" ht="17.100000000000001" customHeight="1" x14ac:dyDescent="0.2">
      <c r="A4" s="80" t="s">
        <v>80</v>
      </c>
      <c r="B4" s="70">
        <f>SUM(C4:N4)</f>
        <v>145950</v>
      </c>
      <c r="C4" s="42">
        <v>14907</v>
      </c>
      <c r="D4" s="42">
        <v>15553</v>
      </c>
      <c r="E4" s="42">
        <v>15126</v>
      </c>
      <c r="F4" s="42">
        <v>14180</v>
      </c>
      <c r="G4" s="42">
        <v>13759</v>
      </c>
      <c r="H4" s="42">
        <v>13004</v>
      </c>
      <c r="I4" s="42">
        <v>13102</v>
      </c>
      <c r="J4" s="42">
        <v>12915</v>
      </c>
      <c r="K4" s="42">
        <v>12757</v>
      </c>
      <c r="L4" s="42">
        <v>7520</v>
      </c>
      <c r="M4" s="42">
        <v>6925</v>
      </c>
      <c r="N4" s="42">
        <v>6202</v>
      </c>
    </row>
    <row r="5" spans="1:14" ht="17.100000000000001" customHeight="1" x14ac:dyDescent="0.2">
      <c r="A5" s="81" t="s">
        <v>81</v>
      </c>
      <c r="B5" s="2">
        <f t="shared" ref="B5:B10" si="0">SUM(C5:N5)</f>
        <v>56101</v>
      </c>
      <c r="C5" s="43">
        <v>5622</v>
      </c>
      <c r="D5" s="43">
        <v>5944</v>
      </c>
      <c r="E5" s="43">
        <v>5861</v>
      </c>
      <c r="F5" s="43">
        <v>5598</v>
      </c>
      <c r="G5" s="43">
        <v>5245</v>
      </c>
      <c r="H5" s="43">
        <v>5144</v>
      </c>
      <c r="I5" s="43">
        <v>5255</v>
      </c>
      <c r="J5" s="43">
        <v>5021</v>
      </c>
      <c r="K5" s="43">
        <v>4716</v>
      </c>
      <c r="L5" s="45">
        <v>2846</v>
      </c>
      <c r="M5" s="45">
        <v>2484</v>
      </c>
      <c r="N5" s="43">
        <v>2365</v>
      </c>
    </row>
    <row r="6" spans="1:14" ht="17.100000000000001" customHeight="1" x14ac:dyDescent="0.2">
      <c r="A6" s="81" t="s">
        <v>82</v>
      </c>
      <c r="B6" s="2">
        <f t="shared" si="0"/>
        <v>1208</v>
      </c>
      <c r="C6" s="43">
        <v>122</v>
      </c>
      <c r="D6" s="43">
        <v>122</v>
      </c>
      <c r="E6" s="43">
        <v>132</v>
      </c>
      <c r="F6" s="43">
        <v>118</v>
      </c>
      <c r="G6" s="43">
        <v>118</v>
      </c>
      <c r="H6" s="43">
        <v>102</v>
      </c>
      <c r="I6" s="43">
        <v>108</v>
      </c>
      <c r="J6" s="43">
        <v>114</v>
      </c>
      <c r="K6" s="43">
        <v>89</v>
      </c>
      <c r="L6" s="43">
        <v>69</v>
      </c>
      <c r="M6" s="43">
        <v>67</v>
      </c>
      <c r="N6" s="43">
        <v>47</v>
      </c>
    </row>
    <row r="7" spans="1:14" ht="17.100000000000001" customHeight="1" x14ac:dyDescent="0.2">
      <c r="A7" s="81" t="s">
        <v>83</v>
      </c>
      <c r="B7" s="2">
        <f t="shared" si="0"/>
        <v>241</v>
      </c>
      <c r="C7" s="43">
        <v>19</v>
      </c>
      <c r="D7" s="45">
        <v>18</v>
      </c>
      <c r="E7" s="43">
        <v>23</v>
      </c>
      <c r="F7" s="43">
        <v>21</v>
      </c>
      <c r="G7" s="43">
        <v>29</v>
      </c>
      <c r="H7" s="43">
        <v>22</v>
      </c>
      <c r="I7" s="43">
        <v>23</v>
      </c>
      <c r="J7" s="43">
        <v>18</v>
      </c>
      <c r="K7" s="43">
        <v>27</v>
      </c>
      <c r="L7" s="45">
        <v>17</v>
      </c>
      <c r="M7" s="45">
        <v>11</v>
      </c>
      <c r="N7" s="43">
        <v>13</v>
      </c>
    </row>
    <row r="8" spans="1:14" ht="17.100000000000001" customHeight="1" x14ac:dyDescent="0.2">
      <c r="A8" s="81" t="s">
        <v>84</v>
      </c>
      <c r="B8" s="2">
        <f t="shared" si="0"/>
        <v>167</v>
      </c>
      <c r="C8" s="43">
        <v>19</v>
      </c>
      <c r="D8" s="43">
        <v>23</v>
      </c>
      <c r="E8" s="43">
        <v>19</v>
      </c>
      <c r="F8" s="43">
        <v>15</v>
      </c>
      <c r="G8" s="43">
        <v>20</v>
      </c>
      <c r="H8" s="43">
        <v>17</v>
      </c>
      <c r="I8" s="43">
        <v>14</v>
      </c>
      <c r="J8" s="43">
        <v>20</v>
      </c>
      <c r="K8" s="43">
        <v>20</v>
      </c>
      <c r="L8" s="43">
        <v>0</v>
      </c>
      <c r="M8" s="43">
        <v>0</v>
      </c>
      <c r="N8" s="43">
        <v>0</v>
      </c>
    </row>
    <row r="9" spans="1:14" ht="17.100000000000001" customHeight="1" x14ac:dyDescent="0.2">
      <c r="A9" s="81" t="s">
        <v>85</v>
      </c>
      <c r="B9" s="2">
        <f t="shared" si="0"/>
        <v>548</v>
      </c>
      <c r="C9" s="43">
        <v>49</v>
      </c>
      <c r="D9" s="43">
        <v>61</v>
      </c>
      <c r="E9" s="43">
        <v>38</v>
      </c>
      <c r="F9" s="43">
        <v>44</v>
      </c>
      <c r="G9" s="43">
        <v>73</v>
      </c>
      <c r="H9" s="43">
        <v>44</v>
      </c>
      <c r="I9" s="43">
        <v>46</v>
      </c>
      <c r="J9" s="43">
        <v>44</v>
      </c>
      <c r="K9" s="43">
        <v>41</v>
      </c>
      <c r="L9" s="43">
        <v>39</v>
      </c>
      <c r="M9" s="43">
        <v>39</v>
      </c>
      <c r="N9" s="43">
        <v>30</v>
      </c>
    </row>
    <row r="10" spans="1:14" ht="17.100000000000001" customHeight="1" x14ac:dyDescent="0.2">
      <c r="A10" s="81" t="s">
        <v>86</v>
      </c>
      <c r="B10" s="79">
        <f t="shared" si="0"/>
        <v>50</v>
      </c>
      <c r="C10" s="45">
        <v>14</v>
      </c>
      <c r="D10" s="45">
        <v>12</v>
      </c>
      <c r="E10" s="45">
        <v>6</v>
      </c>
      <c r="F10" s="45">
        <v>8</v>
      </c>
      <c r="G10" s="43">
        <v>8</v>
      </c>
      <c r="H10" s="43">
        <v>2</v>
      </c>
      <c r="I10" s="43">
        <v>0</v>
      </c>
      <c r="J10" s="43">
        <v>0</v>
      </c>
      <c r="K10" s="43">
        <v>0</v>
      </c>
      <c r="L10" s="45">
        <v>0</v>
      </c>
      <c r="M10" s="45">
        <v>0</v>
      </c>
      <c r="N10" s="43">
        <v>0</v>
      </c>
    </row>
    <row r="11" spans="1:14" ht="17.100000000000001" customHeight="1" x14ac:dyDescent="0.2">
      <c r="A11" s="5" t="s">
        <v>28</v>
      </c>
      <c r="B11" s="23">
        <f t="shared" ref="B11:N11" si="1">SUM(B4:B10)</f>
        <v>204265</v>
      </c>
      <c r="C11" s="23">
        <f t="shared" si="1"/>
        <v>20752</v>
      </c>
      <c r="D11" s="23">
        <f t="shared" si="1"/>
        <v>21733</v>
      </c>
      <c r="E11" s="23">
        <f t="shared" si="1"/>
        <v>21205</v>
      </c>
      <c r="F11" s="23">
        <f t="shared" si="1"/>
        <v>19984</v>
      </c>
      <c r="G11" s="23">
        <f t="shared" si="1"/>
        <v>19252</v>
      </c>
      <c r="H11" s="23">
        <f t="shared" si="1"/>
        <v>18335</v>
      </c>
      <c r="I11" s="23">
        <f t="shared" si="1"/>
        <v>18548</v>
      </c>
      <c r="J11" s="23">
        <f t="shared" si="1"/>
        <v>18132</v>
      </c>
      <c r="K11" s="23">
        <f t="shared" si="1"/>
        <v>17650</v>
      </c>
      <c r="L11" s="23">
        <f t="shared" si="1"/>
        <v>10491</v>
      </c>
      <c r="M11" s="23">
        <f t="shared" si="1"/>
        <v>9526</v>
      </c>
      <c r="N11" s="23">
        <f t="shared" si="1"/>
        <v>8657</v>
      </c>
    </row>
  </sheetData>
  <mergeCells count="1">
    <mergeCell ref="A1:N1"/>
  </mergeCells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18.42578125" bestFit="1" customWidth="1"/>
  </cols>
  <sheetData>
    <row r="1" spans="1:9" ht="30" customHeight="1" x14ac:dyDescent="0.25">
      <c r="A1" s="86" t="s">
        <v>93</v>
      </c>
      <c r="B1" s="86"/>
      <c r="C1" s="86"/>
      <c r="D1" s="86"/>
      <c r="E1" s="86"/>
      <c r="F1" s="86"/>
      <c r="G1" s="86"/>
      <c r="H1" s="86"/>
      <c r="I1" s="86"/>
    </row>
    <row r="3" spans="1:9" ht="36" customHeight="1" x14ac:dyDescent="0.2">
      <c r="A3" s="84" t="s">
        <v>75</v>
      </c>
      <c r="B3" s="85"/>
      <c r="C3" s="15" t="s">
        <v>34</v>
      </c>
      <c r="D3" s="15" t="s">
        <v>35</v>
      </c>
      <c r="E3" s="15" t="s">
        <v>36</v>
      </c>
      <c r="F3" s="15" t="s">
        <v>37</v>
      </c>
      <c r="G3" s="15" t="s">
        <v>36</v>
      </c>
      <c r="H3" s="15" t="s">
        <v>38</v>
      </c>
      <c r="I3" s="15" t="s">
        <v>36</v>
      </c>
    </row>
    <row r="4" spans="1:9" x14ac:dyDescent="0.2">
      <c r="A4" s="54">
        <v>41</v>
      </c>
      <c r="B4" s="54" t="s">
        <v>68</v>
      </c>
      <c r="C4" s="13">
        <f t="shared" ref="C4:C10" si="0">D4+F4+H4</f>
        <v>14307</v>
      </c>
      <c r="D4" s="69">
        <v>14307</v>
      </c>
      <c r="E4" s="62">
        <f t="shared" ref="E4:E10" si="1">D4*100/C4</f>
        <v>100</v>
      </c>
      <c r="F4" s="69">
        <v>0</v>
      </c>
      <c r="G4" s="62"/>
      <c r="H4" s="70"/>
      <c r="I4" s="62"/>
    </row>
    <row r="5" spans="1:9" x14ac:dyDescent="0.2">
      <c r="A5" s="55">
        <v>42</v>
      </c>
      <c r="B5" s="55" t="s">
        <v>69</v>
      </c>
      <c r="C5" s="12">
        <f t="shared" si="0"/>
        <v>14532</v>
      </c>
      <c r="D5" s="71">
        <v>11393</v>
      </c>
      <c r="E5" s="56">
        <f t="shared" si="1"/>
        <v>78.399394439856863</v>
      </c>
      <c r="F5" s="71">
        <v>3098</v>
      </c>
      <c r="G5" s="56">
        <f t="shared" ref="G5:G10" si="2">F5*100/C5</f>
        <v>21.318469584365538</v>
      </c>
      <c r="H5" s="71">
        <v>41</v>
      </c>
      <c r="I5" s="56">
        <f>H5*100/C5</f>
        <v>0.28213597577759425</v>
      </c>
    </row>
    <row r="6" spans="1:9" x14ac:dyDescent="0.2">
      <c r="A6" s="55">
        <v>43</v>
      </c>
      <c r="B6" s="55" t="s">
        <v>70</v>
      </c>
      <c r="C6" s="12">
        <f t="shared" si="0"/>
        <v>32230</v>
      </c>
      <c r="D6" s="71">
        <v>29312</v>
      </c>
      <c r="E6" s="56">
        <f t="shared" si="1"/>
        <v>90.946323301272102</v>
      </c>
      <c r="F6" s="71">
        <v>2918</v>
      </c>
      <c r="G6" s="56">
        <f t="shared" si="2"/>
        <v>9.0536766987278927</v>
      </c>
      <c r="H6" s="57"/>
      <c r="I6" s="56"/>
    </row>
    <row r="7" spans="1:9" x14ac:dyDescent="0.2">
      <c r="A7" s="55">
        <v>44</v>
      </c>
      <c r="B7" s="55" t="s">
        <v>71</v>
      </c>
      <c r="C7" s="12">
        <f t="shared" si="0"/>
        <v>16608</v>
      </c>
      <c r="D7" s="71">
        <v>16535</v>
      </c>
      <c r="E7" s="56">
        <f t="shared" si="1"/>
        <v>99.560452793834301</v>
      </c>
      <c r="F7" s="71">
        <v>73</v>
      </c>
      <c r="G7" s="56">
        <f t="shared" si="2"/>
        <v>0.43954720616570325</v>
      </c>
      <c r="H7" s="57"/>
      <c r="I7" s="56"/>
    </row>
    <row r="8" spans="1:9" x14ac:dyDescent="0.2">
      <c r="A8" s="55">
        <v>45</v>
      </c>
      <c r="B8" s="55" t="s">
        <v>72</v>
      </c>
      <c r="C8" s="12">
        <f t="shared" si="0"/>
        <v>15801</v>
      </c>
      <c r="D8" s="71">
        <v>15550</v>
      </c>
      <c r="E8" s="56">
        <f t="shared" si="1"/>
        <v>98.411492943484589</v>
      </c>
      <c r="F8" s="71">
        <v>251</v>
      </c>
      <c r="G8" s="56">
        <f t="shared" si="2"/>
        <v>1.5885070565154105</v>
      </c>
      <c r="H8" s="57"/>
      <c r="I8" s="56"/>
    </row>
    <row r="9" spans="1:9" x14ac:dyDescent="0.2">
      <c r="A9" s="55" t="s">
        <v>1</v>
      </c>
      <c r="B9" s="55" t="s">
        <v>73</v>
      </c>
      <c r="C9" s="12">
        <f t="shared" si="0"/>
        <v>2476</v>
      </c>
      <c r="D9" s="71">
        <v>1881</v>
      </c>
      <c r="E9" s="56">
        <f t="shared" si="1"/>
        <v>75.969305331179328</v>
      </c>
      <c r="F9" s="71">
        <v>595</v>
      </c>
      <c r="G9" s="56">
        <f t="shared" si="2"/>
        <v>24.030694668820679</v>
      </c>
      <c r="H9" s="71"/>
      <c r="I9" s="56"/>
    </row>
    <row r="10" spans="1:9" x14ac:dyDescent="0.2">
      <c r="A10" s="55" t="s">
        <v>2</v>
      </c>
      <c r="B10" s="55" t="s">
        <v>74</v>
      </c>
      <c r="C10" s="12">
        <f t="shared" si="0"/>
        <v>3747</v>
      </c>
      <c r="D10" s="71">
        <v>3473</v>
      </c>
      <c r="E10" s="56">
        <f t="shared" si="1"/>
        <v>92.687483319989326</v>
      </c>
      <c r="F10" s="71">
        <v>274</v>
      </c>
      <c r="G10" s="56">
        <f t="shared" si="2"/>
        <v>7.3125166800106749</v>
      </c>
      <c r="H10" s="57"/>
      <c r="I10" s="56"/>
    </row>
    <row r="11" spans="1:9" x14ac:dyDescent="0.2">
      <c r="A11" s="58" t="s">
        <v>3</v>
      </c>
      <c r="B11" s="58" t="s">
        <v>4</v>
      </c>
      <c r="C11" s="12">
        <f t="shared" ref="C11:C24" si="3">D11+F11+H11</f>
        <v>8864</v>
      </c>
      <c r="D11" s="71">
        <v>1700</v>
      </c>
      <c r="E11" s="56">
        <f t="shared" ref="E11:E24" si="4">D11*100/C11</f>
        <v>19.178700361010829</v>
      </c>
      <c r="F11" s="71">
        <v>6812</v>
      </c>
      <c r="G11" s="56">
        <f t="shared" ref="G11:G24" si="5">F11*100/C11</f>
        <v>76.850180505415167</v>
      </c>
      <c r="H11" s="71">
        <v>352</v>
      </c>
      <c r="I11" s="56">
        <f>H11*100/C11</f>
        <v>3.9711191335740073</v>
      </c>
    </row>
    <row r="12" spans="1:9" x14ac:dyDescent="0.2">
      <c r="A12" s="58" t="s">
        <v>5</v>
      </c>
      <c r="B12" s="58" t="s">
        <v>6</v>
      </c>
      <c r="C12" s="12">
        <f t="shared" si="3"/>
        <v>6781</v>
      </c>
      <c r="D12" s="71">
        <v>4830</v>
      </c>
      <c r="E12" s="56">
        <f t="shared" si="4"/>
        <v>71.228432384604034</v>
      </c>
      <c r="F12" s="71">
        <v>1951</v>
      </c>
      <c r="G12" s="56">
        <f t="shared" si="5"/>
        <v>28.771567615395959</v>
      </c>
      <c r="H12" s="57"/>
      <c r="I12" s="56"/>
    </row>
    <row r="13" spans="1:9" x14ac:dyDescent="0.2">
      <c r="A13" s="58" t="s">
        <v>7</v>
      </c>
      <c r="B13" s="58" t="s">
        <v>8</v>
      </c>
      <c r="C13" s="12">
        <f t="shared" si="3"/>
        <v>4582</v>
      </c>
      <c r="D13" s="71">
        <v>2704</v>
      </c>
      <c r="E13" s="56">
        <f t="shared" si="4"/>
        <v>59.013531209079005</v>
      </c>
      <c r="F13" s="71">
        <v>1561</v>
      </c>
      <c r="G13" s="56">
        <f t="shared" si="5"/>
        <v>34.068092536010475</v>
      </c>
      <c r="H13" s="57">
        <v>317</v>
      </c>
      <c r="I13" s="56">
        <f>H13*100/C13</f>
        <v>6.9183762549105197</v>
      </c>
    </row>
    <row r="14" spans="1:9" x14ac:dyDescent="0.2">
      <c r="A14" s="58" t="s">
        <v>9</v>
      </c>
      <c r="B14" s="58" t="s">
        <v>10</v>
      </c>
      <c r="C14" s="12">
        <f t="shared" si="3"/>
        <v>8370</v>
      </c>
      <c r="D14" s="71">
        <v>5775</v>
      </c>
      <c r="E14" s="56">
        <f t="shared" si="4"/>
        <v>68.996415770609318</v>
      </c>
      <c r="F14" s="71">
        <v>2595</v>
      </c>
      <c r="G14" s="56">
        <f t="shared" si="5"/>
        <v>31.003584229390682</v>
      </c>
      <c r="H14" s="57"/>
      <c r="I14" s="56"/>
    </row>
    <row r="15" spans="1:9" x14ac:dyDescent="0.2">
      <c r="A15" s="58" t="s">
        <v>11</v>
      </c>
      <c r="B15" s="58" t="s">
        <v>12</v>
      </c>
      <c r="C15" s="12">
        <f t="shared" si="3"/>
        <v>3967</v>
      </c>
      <c r="D15" s="71">
        <v>1698</v>
      </c>
      <c r="E15" s="56">
        <f t="shared" si="4"/>
        <v>42.803125787748925</v>
      </c>
      <c r="F15" s="71">
        <v>1758</v>
      </c>
      <c r="G15" s="56">
        <f t="shared" si="5"/>
        <v>44.315603730778925</v>
      </c>
      <c r="H15" s="71">
        <v>511</v>
      </c>
      <c r="I15" s="56">
        <f>H15*100/C15</f>
        <v>12.881270481472145</v>
      </c>
    </row>
    <row r="16" spans="1:9" x14ac:dyDescent="0.2">
      <c r="A16" s="58" t="s">
        <v>13</v>
      </c>
      <c r="B16" s="58" t="s">
        <v>14</v>
      </c>
      <c r="C16" s="12">
        <f t="shared" si="3"/>
        <v>3994</v>
      </c>
      <c r="D16" s="71">
        <v>2849</v>
      </c>
      <c r="E16" s="56">
        <f t="shared" si="4"/>
        <v>71.331997996995497</v>
      </c>
      <c r="F16" s="71">
        <v>1145</v>
      </c>
      <c r="G16" s="56">
        <f t="shared" si="5"/>
        <v>28.668002003004506</v>
      </c>
      <c r="H16" s="57"/>
      <c r="I16" s="56"/>
    </row>
    <row r="17" spans="1:9" x14ac:dyDescent="0.2">
      <c r="A17" s="59"/>
      <c r="B17" s="59" t="s">
        <v>15</v>
      </c>
      <c r="C17" s="51">
        <f t="shared" si="3"/>
        <v>68006</v>
      </c>
      <c r="D17" s="53">
        <v>33943</v>
      </c>
      <c r="E17" s="60">
        <f t="shared" si="4"/>
        <v>49.911772490662585</v>
      </c>
      <c r="F17" s="53">
        <v>33070</v>
      </c>
      <c r="G17" s="60">
        <f t="shared" si="5"/>
        <v>48.628062229803255</v>
      </c>
      <c r="H17" s="53">
        <v>993</v>
      </c>
      <c r="I17" s="60">
        <f>H17*100/C17</f>
        <v>1.4601652795341586</v>
      </c>
    </row>
    <row r="18" spans="1:9" x14ac:dyDescent="0.2">
      <c r="A18" s="61" t="s">
        <v>16</v>
      </c>
      <c r="B18" s="61" t="s">
        <v>17</v>
      </c>
      <c r="C18" s="13">
        <f t="shared" si="3"/>
        <v>7205</v>
      </c>
      <c r="D18" s="72">
        <v>5387</v>
      </c>
      <c r="E18" s="62">
        <f t="shared" si="4"/>
        <v>74.767522553782101</v>
      </c>
      <c r="F18" s="72">
        <v>1818</v>
      </c>
      <c r="G18" s="62">
        <f t="shared" si="5"/>
        <v>25.232477446217903</v>
      </c>
      <c r="H18" s="16"/>
      <c r="I18" s="62"/>
    </row>
    <row r="19" spans="1:9" x14ac:dyDescent="0.2">
      <c r="A19" s="63" t="s">
        <v>18</v>
      </c>
      <c r="B19" s="63" t="s">
        <v>19</v>
      </c>
      <c r="C19" s="12">
        <f t="shared" si="3"/>
        <v>11768</v>
      </c>
      <c r="D19" s="73">
        <v>4757</v>
      </c>
      <c r="E19" s="56">
        <f t="shared" si="4"/>
        <v>40.423181509177432</v>
      </c>
      <c r="F19" s="73">
        <v>6780</v>
      </c>
      <c r="G19" s="56">
        <f t="shared" si="5"/>
        <v>57.613868116927257</v>
      </c>
      <c r="H19" s="73">
        <v>231</v>
      </c>
      <c r="I19" s="56">
        <f>H19*100/C19</f>
        <v>1.9629503738953094</v>
      </c>
    </row>
    <row r="20" spans="1:9" x14ac:dyDescent="0.2">
      <c r="A20" s="63" t="s">
        <v>20</v>
      </c>
      <c r="B20" s="63" t="s">
        <v>21</v>
      </c>
      <c r="C20" s="12">
        <f t="shared" si="3"/>
        <v>15356</v>
      </c>
      <c r="D20" s="73">
        <v>5612</v>
      </c>
      <c r="E20" s="56">
        <f t="shared" si="4"/>
        <v>36.545975514456892</v>
      </c>
      <c r="F20" s="73">
        <v>9336</v>
      </c>
      <c r="G20" s="56">
        <f t="shared" si="5"/>
        <v>60.79708257358687</v>
      </c>
      <c r="H20" s="73">
        <v>408</v>
      </c>
      <c r="I20" s="56">
        <f>H20*100/C20</f>
        <v>2.6569419119562387</v>
      </c>
    </row>
    <row r="21" spans="1:9" x14ac:dyDescent="0.2">
      <c r="A21" s="63" t="s">
        <v>22</v>
      </c>
      <c r="B21" s="63" t="s">
        <v>23</v>
      </c>
      <c r="C21" s="12">
        <f t="shared" si="3"/>
        <v>17215</v>
      </c>
      <c r="D21" s="73">
        <v>9593</v>
      </c>
      <c r="E21" s="56">
        <f t="shared" si="4"/>
        <v>55.724658727853615</v>
      </c>
      <c r="F21" s="73">
        <v>7318</v>
      </c>
      <c r="G21" s="56">
        <f t="shared" si="5"/>
        <v>42.509439442346789</v>
      </c>
      <c r="H21" s="73">
        <v>304</v>
      </c>
      <c r="I21" s="56">
        <f>H21*100/C21</f>
        <v>1.7659018297995934</v>
      </c>
    </row>
    <row r="22" spans="1:9" x14ac:dyDescent="0.2">
      <c r="A22" s="63" t="s">
        <v>24</v>
      </c>
      <c r="B22" s="63" t="s">
        <v>25</v>
      </c>
      <c r="C22" s="12">
        <f t="shared" si="3"/>
        <v>9288</v>
      </c>
      <c r="D22" s="73">
        <v>5417</v>
      </c>
      <c r="E22" s="56">
        <f t="shared" si="4"/>
        <v>58.322566752799311</v>
      </c>
      <c r="F22" s="73">
        <v>3871</v>
      </c>
      <c r="G22" s="56">
        <f t="shared" si="5"/>
        <v>41.677433247200689</v>
      </c>
      <c r="H22" s="57"/>
      <c r="I22" s="56"/>
    </row>
    <row r="23" spans="1:9" x14ac:dyDescent="0.2">
      <c r="A23" s="64" t="s">
        <v>26</v>
      </c>
      <c r="B23" s="64" t="s">
        <v>27</v>
      </c>
      <c r="C23" s="14">
        <f t="shared" si="3"/>
        <v>7174</v>
      </c>
      <c r="D23" s="74">
        <v>3177</v>
      </c>
      <c r="E23" s="65">
        <f t="shared" si="4"/>
        <v>44.284917758572625</v>
      </c>
      <c r="F23" s="74">
        <v>3947</v>
      </c>
      <c r="G23" s="65">
        <f t="shared" si="5"/>
        <v>55.018120992472817</v>
      </c>
      <c r="H23" s="66">
        <v>50</v>
      </c>
      <c r="I23" s="65">
        <f>H23*100/C23</f>
        <v>0.69696124895455813</v>
      </c>
    </row>
    <row r="24" spans="1:9" x14ac:dyDescent="0.2">
      <c r="A24" s="67"/>
      <c r="B24" s="68" t="s">
        <v>28</v>
      </c>
      <c r="C24" s="52">
        <f t="shared" si="3"/>
        <v>204265</v>
      </c>
      <c r="D24" s="49">
        <v>145950</v>
      </c>
      <c r="E24" s="50">
        <f t="shared" si="4"/>
        <v>71.451301006046066</v>
      </c>
      <c r="F24" s="49">
        <v>56101</v>
      </c>
      <c r="G24" s="50">
        <f t="shared" si="5"/>
        <v>27.464812865640223</v>
      </c>
      <c r="H24" s="49">
        <v>2214</v>
      </c>
      <c r="I24" s="50">
        <f>H24*100/C24</f>
        <v>1.0838861283137102</v>
      </c>
    </row>
    <row r="25" spans="1:9" x14ac:dyDescent="0.2">
      <c r="A25" s="76"/>
      <c r="B25" s="76"/>
      <c r="C25" s="76"/>
      <c r="D25" s="76"/>
      <c r="E25" s="82"/>
      <c r="F25" s="76"/>
      <c r="G25" s="82"/>
      <c r="H25" s="76"/>
      <c r="I25" s="82"/>
    </row>
    <row r="26" spans="1:9" x14ac:dyDescent="0.2">
      <c r="A26" s="40"/>
      <c r="B26" s="40" t="s">
        <v>90</v>
      </c>
      <c r="C26" s="40">
        <v>202715</v>
      </c>
      <c r="D26" s="40">
        <v>144729</v>
      </c>
      <c r="E26" s="41">
        <v>71.395308684606462</v>
      </c>
      <c r="F26" s="40">
        <v>55841</v>
      </c>
      <c r="G26" s="41">
        <v>27.546555508965788</v>
      </c>
      <c r="H26" s="40">
        <v>2145</v>
      </c>
      <c r="I26" s="41">
        <v>1.0581358064277433</v>
      </c>
    </row>
    <row r="27" spans="1:9" x14ac:dyDescent="0.2">
      <c r="A27" s="40"/>
      <c r="B27" s="40" t="s">
        <v>89</v>
      </c>
      <c r="C27" s="40">
        <v>199119</v>
      </c>
      <c r="D27" s="40">
        <v>142318</v>
      </c>
      <c r="E27" s="41">
        <v>71.473842275222353</v>
      </c>
      <c r="F27" s="40">
        <v>54828</v>
      </c>
      <c r="G27" s="41">
        <v>27.535292965513086</v>
      </c>
      <c r="H27" s="40">
        <v>1973</v>
      </c>
      <c r="I27" s="41">
        <v>0.99086475926456041</v>
      </c>
    </row>
    <row r="28" spans="1:9" x14ac:dyDescent="0.2">
      <c r="A28" s="40"/>
      <c r="B28" s="40" t="s">
        <v>88</v>
      </c>
      <c r="C28" s="40">
        <v>197863</v>
      </c>
      <c r="D28" s="40">
        <v>141723</v>
      </c>
      <c r="E28" s="41">
        <v>71.626832707479423</v>
      </c>
      <c r="F28" s="40">
        <v>54238</v>
      </c>
      <c r="G28" s="41">
        <v>27.411896109934652</v>
      </c>
      <c r="H28" s="40">
        <v>1902</v>
      </c>
      <c r="I28" s="41">
        <v>0.96127118258593069</v>
      </c>
    </row>
    <row r="29" spans="1:9" x14ac:dyDescent="0.2">
      <c r="A29" s="40"/>
      <c r="B29" s="40" t="s">
        <v>87</v>
      </c>
      <c r="C29" s="40">
        <v>200706</v>
      </c>
      <c r="D29" s="40">
        <v>144706</v>
      </c>
      <c r="E29" s="41">
        <v>72.09849232210297</v>
      </c>
      <c r="F29" s="40">
        <v>54206</v>
      </c>
      <c r="G29" s="41">
        <v>27.00766294978725</v>
      </c>
      <c r="H29" s="40">
        <v>1794</v>
      </c>
      <c r="I29" s="41">
        <v>0.89384472810977256</v>
      </c>
    </row>
    <row r="30" spans="1:9" x14ac:dyDescent="0.2">
      <c r="A30" s="11"/>
      <c r="B30" s="40" t="s">
        <v>79</v>
      </c>
      <c r="C30" s="40">
        <v>206440</v>
      </c>
      <c r="D30" s="40">
        <v>149913</v>
      </c>
      <c r="E30" s="41">
        <v>72.618194148420855</v>
      </c>
      <c r="F30" s="40">
        <v>55000</v>
      </c>
      <c r="G30" s="41">
        <v>26.642123619453596</v>
      </c>
      <c r="H30" s="40">
        <v>1527</v>
      </c>
      <c r="I30" s="41">
        <v>0.73968223212555706</v>
      </c>
    </row>
    <row r="31" spans="1:9" x14ac:dyDescent="0.2">
      <c r="A31" s="11"/>
      <c r="B31" s="40" t="s">
        <v>77</v>
      </c>
      <c r="C31" s="40">
        <v>216307</v>
      </c>
      <c r="D31" s="40">
        <v>158137</v>
      </c>
      <c r="E31" s="41">
        <v>73.107666418562502</v>
      </c>
      <c r="F31" s="40">
        <v>56636</v>
      </c>
      <c r="G31" s="41">
        <v>26.183156347228707</v>
      </c>
      <c r="H31" s="40">
        <v>1534</v>
      </c>
      <c r="I31" s="41">
        <v>0.70917723420878653</v>
      </c>
    </row>
    <row r="32" spans="1:9" x14ac:dyDescent="0.2">
      <c r="A32" s="11"/>
      <c r="B32" s="46" t="s">
        <v>76</v>
      </c>
      <c r="C32" s="40">
        <v>226034</v>
      </c>
      <c r="D32" s="40">
        <v>166073</v>
      </c>
      <c r="E32" s="41">
        <v>73.472574922356813</v>
      </c>
      <c r="F32" s="40">
        <v>58456</v>
      </c>
      <c r="G32" s="41">
        <v>25.861596043073167</v>
      </c>
      <c r="H32" s="40">
        <v>1505</v>
      </c>
      <c r="I32" s="41">
        <v>0.66582903457002041</v>
      </c>
    </row>
    <row r="33" spans="1:9" x14ac:dyDescent="0.2">
      <c r="A33" s="11"/>
      <c r="B33" s="46" t="s">
        <v>67</v>
      </c>
      <c r="C33" s="40">
        <v>236223</v>
      </c>
      <c r="D33" s="40">
        <v>173712</v>
      </c>
      <c r="E33" s="41">
        <v>73.537293150963279</v>
      </c>
      <c r="F33" s="40">
        <v>61022</v>
      </c>
      <c r="G33" s="41">
        <v>25.832370260304881</v>
      </c>
      <c r="H33" s="40">
        <v>1489</v>
      </c>
      <c r="I33" s="41">
        <v>0.63033658873183396</v>
      </c>
    </row>
    <row r="34" spans="1:9" x14ac:dyDescent="0.2">
      <c r="A34" s="11"/>
      <c r="B34" s="40" t="s">
        <v>65</v>
      </c>
      <c r="C34" s="40">
        <v>250941</v>
      </c>
      <c r="D34" s="40">
        <v>184107</v>
      </c>
      <c r="E34" s="41">
        <v>73.366647937164515</v>
      </c>
      <c r="F34" s="40">
        <v>65402</v>
      </c>
      <c r="G34" s="41">
        <v>26.062699997210501</v>
      </c>
      <c r="H34" s="40">
        <v>1432</v>
      </c>
      <c r="I34" s="41">
        <v>0.57065206562498749</v>
      </c>
    </row>
    <row r="35" spans="1:9" x14ac:dyDescent="0.2">
      <c r="A35" s="11"/>
      <c r="B35" s="40" t="s">
        <v>64</v>
      </c>
      <c r="C35" s="40">
        <v>266111</v>
      </c>
      <c r="D35" s="40">
        <v>194230</v>
      </c>
      <c r="E35" s="41">
        <v>72.988339452333804</v>
      </c>
      <c r="F35" s="40">
        <v>70683</v>
      </c>
      <c r="G35" s="41">
        <v>26.561472468255729</v>
      </c>
      <c r="H35" s="40">
        <v>1198</v>
      </c>
      <c r="I35" s="41">
        <v>0.45018807941047156</v>
      </c>
    </row>
    <row r="36" spans="1:9" x14ac:dyDescent="0.2">
      <c r="A36" s="11"/>
      <c r="B36" s="40" t="s">
        <v>63</v>
      </c>
      <c r="C36" s="40">
        <v>283947</v>
      </c>
      <c r="D36" s="40">
        <v>205189</v>
      </c>
      <c r="E36" s="41">
        <v>72.263133612962989</v>
      </c>
      <c r="F36" s="40">
        <v>77471</v>
      </c>
      <c r="G36" s="41">
        <v>27.283612786893329</v>
      </c>
      <c r="H36" s="40">
        <v>1287</v>
      </c>
      <c r="I36" s="41">
        <v>0.45325360014368876</v>
      </c>
    </row>
    <row r="37" spans="1:9" x14ac:dyDescent="0.2">
      <c r="A37" s="11"/>
      <c r="B37" s="40" t="s">
        <v>57</v>
      </c>
      <c r="C37" s="40">
        <v>300667</v>
      </c>
      <c r="D37" s="40">
        <v>214855</v>
      </c>
      <c r="E37" s="41">
        <v>71.459455144728224</v>
      </c>
      <c r="F37" s="40">
        <v>84559</v>
      </c>
      <c r="G37" s="41">
        <v>28.12380474079297</v>
      </c>
      <c r="H37" s="40">
        <v>1253</v>
      </c>
      <c r="I37" s="41">
        <v>0.41674011447880877</v>
      </c>
    </row>
    <row r="38" spans="1:9" x14ac:dyDescent="0.2">
      <c r="A38" s="11"/>
      <c r="B38" s="40" t="s">
        <v>58</v>
      </c>
      <c r="C38" s="40">
        <v>312489</v>
      </c>
      <c r="D38" s="40">
        <v>219975</v>
      </c>
      <c r="E38" s="41">
        <v>70.394477885621569</v>
      </c>
      <c r="F38" s="40">
        <v>91209</v>
      </c>
      <c r="G38" s="41">
        <v>29.187907414340984</v>
      </c>
      <c r="H38" s="40">
        <v>1305</v>
      </c>
      <c r="I38" s="41">
        <v>0.41761470003744133</v>
      </c>
    </row>
    <row r="39" spans="1:9" x14ac:dyDescent="0.2">
      <c r="A39" s="11"/>
      <c r="B39" s="18" t="s">
        <v>59</v>
      </c>
      <c r="C39" s="18">
        <v>325503</v>
      </c>
      <c r="D39" s="18">
        <v>227552</v>
      </c>
      <c r="E39" s="28">
        <v>69.90780422914689</v>
      </c>
      <c r="F39" s="18">
        <v>96554</v>
      </c>
      <c r="G39" s="28">
        <v>29.663013858551228</v>
      </c>
      <c r="H39" s="18">
        <v>1397</v>
      </c>
      <c r="I39" s="28">
        <v>0.42918191230188357</v>
      </c>
    </row>
    <row r="40" spans="1:9" x14ac:dyDescent="0.2">
      <c r="A40" s="11"/>
      <c r="B40" s="18" t="s">
        <v>60</v>
      </c>
      <c r="C40" s="18">
        <v>336941</v>
      </c>
      <c r="D40" s="18">
        <v>232239</v>
      </c>
      <c r="E40" s="28">
        <v>68.925716965284721</v>
      </c>
      <c r="F40" s="18">
        <v>103350</v>
      </c>
      <c r="G40" s="28">
        <v>30.673025841319401</v>
      </c>
      <c r="H40" s="18">
        <v>1352</v>
      </c>
      <c r="I40" s="28">
        <v>0.40125719339587645</v>
      </c>
    </row>
    <row r="41" spans="1:9" x14ac:dyDescent="0.2">
      <c r="A41" s="11"/>
      <c r="B41" s="18" t="s">
        <v>61</v>
      </c>
      <c r="C41" s="19">
        <v>344822</v>
      </c>
      <c r="D41" s="20">
        <v>232859</v>
      </c>
      <c r="E41" s="7">
        <v>67.53</v>
      </c>
      <c r="F41" s="20">
        <v>110629</v>
      </c>
      <c r="G41" s="20">
        <v>32.08</v>
      </c>
      <c r="H41" s="20">
        <v>1334</v>
      </c>
      <c r="I41" s="20">
        <v>0.39</v>
      </c>
    </row>
    <row r="42" spans="1:9" x14ac:dyDescent="0.2">
      <c r="A42" s="2"/>
      <c r="B42" s="8" t="s">
        <v>29</v>
      </c>
      <c r="C42" s="19">
        <v>347052</v>
      </c>
      <c r="D42" s="20">
        <v>230239</v>
      </c>
      <c r="E42" s="7">
        <v>66.34</v>
      </c>
      <c r="F42" s="20">
        <v>115469</v>
      </c>
      <c r="G42" s="20">
        <v>33.270000000000003</v>
      </c>
      <c r="H42" s="20">
        <v>1344</v>
      </c>
      <c r="I42" s="20">
        <v>0.39</v>
      </c>
    </row>
    <row r="43" spans="1:9" x14ac:dyDescent="0.2">
      <c r="A43" s="3"/>
      <c r="B43" s="9" t="s">
        <v>30</v>
      </c>
      <c r="C43" s="21">
        <v>348205</v>
      </c>
      <c r="D43" s="22">
        <v>226166</v>
      </c>
      <c r="E43" s="10">
        <v>64.95</v>
      </c>
      <c r="F43" s="22">
        <v>120866</v>
      </c>
      <c r="G43" s="22">
        <v>34.71</v>
      </c>
      <c r="H43" s="22">
        <v>1173</v>
      </c>
      <c r="I43" s="22">
        <v>0.34</v>
      </c>
    </row>
  </sheetData>
  <mergeCells count="2">
    <mergeCell ref="A3:B3"/>
    <mergeCell ref="A1:I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8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4.25" customHeight="1" x14ac:dyDescent="0.25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12" customHeight="1" x14ac:dyDescent="0.2"/>
    <row r="3" spans="1:15" x14ac:dyDescent="0.2">
      <c r="A3" s="84" t="s">
        <v>75</v>
      </c>
      <c r="B3" s="85"/>
      <c r="C3" s="29" t="s">
        <v>0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30" t="s">
        <v>47</v>
      </c>
      <c r="M3" s="30" t="s">
        <v>48</v>
      </c>
      <c r="N3" s="30" t="s">
        <v>49</v>
      </c>
      <c r="O3" s="30" t="s">
        <v>50</v>
      </c>
    </row>
    <row r="4" spans="1:15" x14ac:dyDescent="0.2">
      <c r="A4" s="54">
        <v>41</v>
      </c>
      <c r="B4" s="54" t="s">
        <v>68</v>
      </c>
      <c r="C4" s="1">
        <f t="shared" ref="C4:C16" si="0">SUM(D4:O4)</f>
        <v>14307</v>
      </c>
      <c r="D4" s="42">
        <v>1384</v>
      </c>
      <c r="E4" s="42">
        <v>1453</v>
      </c>
      <c r="F4" s="42">
        <v>1516</v>
      </c>
      <c r="G4" s="42">
        <v>1484</v>
      </c>
      <c r="H4" s="42">
        <v>1366</v>
      </c>
      <c r="I4" s="42">
        <v>1341</v>
      </c>
      <c r="J4" s="42">
        <v>1422</v>
      </c>
      <c r="K4" s="42">
        <v>1386</v>
      </c>
      <c r="L4" s="42">
        <v>1471</v>
      </c>
      <c r="M4" s="42">
        <v>526</v>
      </c>
      <c r="N4" s="42">
        <v>523</v>
      </c>
      <c r="O4" s="42">
        <v>435</v>
      </c>
    </row>
    <row r="5" spans="1:15" x14ac:dyDescent="0.2">
      <c r="A5" s="55">
        <v>42</v>
      </c>
      <c r="B5" s="55" t="s">
        <v>69</v>
      </c>
      <c r="C5" s="2">
        <f t="shared" si="0"/>
        <v>11393</v>
      </c>
      <c r="D5" s="43">
        <v>943</v>
      </c>
      <c r="E5" s="43">
        <v>1028</v>
      </c>
      <c r="F5" s="43">
        <v>995</v>
      </c>
      <c r="G5" s="43">
        <v>956</v>
      </c>
      <c r="H5" s="43">
        <v>999</v>
      </c>
      <c r="I5" s="43">
        <v>981</v>
      </c>
      <c r="J5" s="43">
        <v>1024</v>
      </c>
      <c r="K5" s="43">
        <v>1114</v>
      </c>
      <c r="L5" s="43">
        <v>1209</v>
      </c>
      <c r="M5" s="43">
        <v>740</v>
      </c>
      <c r="N5" s="43">
        <v>718</v>
      </c>
      <c r="O5" s="43">
        <v>686</v>
      </c>
    </row>
    <row r="6" spans="1:15" x14ac:dyDescent="0.2">
      <c r="A6" s="55">
        <v>43</v>
      </c>
      <c r="B6" s="55" t="s">
        <v>70</v>
      </c>
      <c r="C6" s="2">
        <f t="shared" si="0"/>
        <v>29312</v>
      </c>
      <c r="D6" s="43">
        <v>3366</v>
      </c>
      <c r="E6" s="43">
        <v>3586</v>
      </c>
      <c r="F6" s="43">
        <v>3392</v>
      </c>
      <c r="G6" s="43">
        <v>3094</v>
      </c>
      <c r="H6" s="43">
        <v>2925</v>
      </c>
      <c r="I6" s="43">
        <v>2714</v>
      </c>
      <c r="J6" s="43">
        <v>2502</v>
      </c>
      <c r="K6" s="43">
        <v>2418</v>
      </c>
      <c r="L6" s="43">
        <v>2388</v>
      </c>
      <c r="M6" s="43">
        <v>1135</v>
      </c>
      <c r="N6" s="43">
        <v>949</v>
      </c>
      <c r="O6" s="43">
        <v>843</v>
      </c>
    </row>
    <row r="7" spans="1:15" x14ac:dyDescent="0.2">
      <c r="A7" s="55">
        <v>44</v>
      </c>
      <c r="B7" s="55" t="s">
        <v>71</v>
      </c>
      <c r="C7" s="2">
        <f t="shared" si="0"/>
        <v>16535</v>
      </c>
      <c r="D7" s="43">
        <v>1598</v>
      </c>
      <c r="E7" s="43">
        <v>1662</v>
      </c>
      <c r="F7" s="43">
        <v>1660</v>
      </c>
      <c r="G7" s="43">
        <v>1560</v>
      </c>
      <c r="H7" s="43">
        <v>1581</v>
      </c>
      <c r="I7" s="43">
        <v>1578</v>
      </c>
      <c r="J7" s="43">
        <v>1604</v>
      </c>
      <c r="K7" s="43">
        <v>1609</v>
      </c>
      <c r="L7" s="43">
        <v>1599</v>
      </c>
      <c r="M7" s="43">
        <v>757</v>
      </c>
      <c r="N7" s="43">
        <v>703</v>
      </c>
      <c r="O7" s="43">
        <v>624</v>
      </c>
    </row>
    <row r="8" spans="1:15" x14ac:dyDescent="0.2">
      <c r="A8" s="55">
        <v>45</v>
      </c>
      <c r="B8" s="55" t="s">
        <v>72</v>
      </c>
      <c r="C8" s="2">
        <f t="shared" si="0"/>
        <v>15550</v>
      </c>
      <c r="D8" s="43">
        <v>1534</v>
      </c>
      <c r="E8" s="43">
        <v>1601</v>
      </c>
      <c r="F8" s="43">
        <v>1608</v>
      </c>
      <c r="G8" s="43">
        <v>1585</v>
      </c>
      <c r="H8" s="43">
        <v>1584</v>
      </c>
      <c r="I8" s="43">
        <v>1485</v>
      </c>
      <c r="J8" s="43">
        <v>1520</v>
      </c>
      <c r="K8" s="43">
        <v>1479</v>
      </c>
      <c r="L8" s="43">
        <v>1402</v>
      </c>
      <c r="M8" s="43">
        <v>589</v>
      </c>
      <c r="N8" s="43">
        <v>635</v>
      </c>
      <c r="O8" s="43">
        <v>528</v>
      </c>
    </row>
    <row r="9" spans="1:15" x14ac:dyDescent="0.2">
      <c r="A9" s="55" t="s">
        <v>1</v>
      </c>
      <c r="B9" s="55" t="s">
        <v>73</v>
      </c>
      <c r="C9" s="2">
        <f t="shared" si="0"/>
        <v>1881</v>
      </c>
      <c r="D9" s="43">
        <v>186</v>
      </c>
      <c r="E9" s="43">
        <v>213</v>
      </c>
      <c r="F9" s="43">
        <v>163</v>
      </c>
      <c r="G9" s="43">
        <v>200</v>
      </c>
      <c r="H9" s="43">
        <v>170</v>
      </c>
      <c r="I9" s="43">
        <v>136</v>
      </c>
      <c r="J9" s="43">
        <v>156</v>
      </c>
      <c r="K9" s="43">
        <v>150</v>
      </c>
      <c r="L9" s="43">
        <v>124</v>
      </c>
      <c r="M9" s="43">
        <v>146</v>
      </c>
      <c r="N9" s="43">
        <v>120</v>
      </c>
      <c r="O9" s="43">
        <v>117</v>
      </c>
    </row>
    <row r="10" spans="1:15" x14ac:dyDescent="0.2">
      <c r="A10" s="55" t="s">
        <v>2</v>
      </c>
      <c r="B10" s="55" t="s">
        <v>74</v>
      </c>
      <c r="C10" s="2">
        <f t="shared" si="0"/>
        <v>3473</v>
      </c>
      <c r="D10" s="43">
        <v>346</v>
      </c>
      <c r="E10" s="43">
        <v>343</v>
      </c>
      <c r="F10" s="43">
        <v>333</v>
      </c>
      <c r="G10" s="43">
        <v>314</v>
      </c>
      <c r="H10" s="43">
        <v>297</v>
      </c>
      <c r="I10" s="43">
        <v>251</v>
      </c>
      <c r="J10" s="43">
        <v>279</v>
      </c>
      <c r="K10" s="43">
        <v>244</v>
      </c>
      <c r="L10" s="43">
        <v>233</v>
      </c>
      <c r="M10" s="43">
        <v>288</v>
      </c>
      <c r="N10" s="43">
        <v>302</v>
      </c>
      <c r="O10" s="43">
        <v>243</v>
      </c>
    </row>
    <row r="11" spans="1:15" x14ac:dyDescent="0.2">
      <c r="A11" s="33" t="s">
        <v>3</v>
      </c>
      <c r="B11" s="33" t="s">
        <v>4</v>
      </c>
      <c r="C11" s="2">
        <f t="shared" si="0"/>
        <v>1700</v>
      </c>
      <c r="D11" s="43">
        <v>196</v>
      </c>
      <c r="E11" s="43">
        <v>173</v>
      </c>
      <c r="F11" s="43">
        <v>170</v>
      </c>
      <c r="G11" s="43">
        <v>137</v>
      </c>
      <c r="H11" s="43">
        <v>129</v>
      </c>
      <c r="I11" s="43">
        <v>140</v>
      </c>
      <c r="J11" s="43">
        <v>143</v>
      </c>
      <c r="K11" s="43">
        <v>133</v>
      </c>
      <c r="L11" s="43">
        <v>124</v>
      </c>
      <c r="M11" s="43">
        <v>126</v>
      </c>
      <c r="N11" s="43">
        <v>119</v>
      </c>
      <c r="O11" s="43">
        <v>110</v>
      </c>
    </row>
    <row r="12" spans="1:15" x14ac:dyDescent="0.2">
      <c r="A12" s="33" t="s">
        <v>5</v>
      </c>
      <c r="B12" s="33" t="s">
        <v>6</v>
      </c>
      <c r="C12" s="2">
        <f t="shared" si="0"/>
        <v>4830</v>
      </c>
      <c r="D12" s="43">
        <v>534</v>
      </c>
      <c r="E12" s="43">
        <v>534</v>
      </c>
      <c r="F12" s="43">
        <v>531</v>
      </c>
      <c r="G12" s="43">
        <v>432</v>
      </c>
      <c r="H12" s="43">
        <v>433</v>
      </c>
      <c r="I12" s="43">
        <v>412</v>
      </c>
      <c r="J12" s="43">
        <v>415</v>
      </c>
      <c r="K12" s="43">
        <v>405</v>
      </c>
      <c r="L12" s="43">
        <v>366</v>
      </c>
      <c r="M12" s="43">
        <v>264</v>
      </c>
      <c r="N12" s="43">
        <v>259</v>
      </c>
      <c r="O12" s="43">
        <v>245</v>
      </c>
    </row>
    <row r="13" spans="1:15" x14ac:dyDescent="0.2">
      <c r="A13" s="33" t="s">
        <v>7</v>
      </c>
      <c r="B13" s="33" t="s">
        <v>8</v>
      </c>
      <c r="C13" s="2">
        <f t="shared" si="0"/>
        <v>2704</v>
      </c>
      <c r="D13" s="43">
        <v>277</v>
      </c>
      <c r="E13" s="43">
        <v>293</v>
      </c>
      <c r="F13" s="43">
        <v>304</v>
      </c>
      <c r="G13" s="43">
        <v>280</v>
      </c>
      <c r="H13" s="43">
        <v>253</v>
      </c>
      <c r="I13" s="43">
        <v>293</v>
      </c>
      <c r="J13" s="43">
        <v>244</v>
      </c>
      <c r="K13" s="43">
        <v>221</v>
      </c>
      <c r="L13" s="43">
        <v>224</v>
      </c>
      <c r="M13" s="43">
        <v>105</v>
      </c>
      <c r="N13" s="43">
        <v>108</v>
      </c>
      <c r="O13" s="43">
        <v>102</v>
      </c>
    </row>
    <row r="14" spans="1:15" x14ac:dyDescent="0.2">
      <c r="A14" s="33" t="s">
        <v>9</v>
      </c>
      <c r="B14" s="33" t="s">
        <v>10</v>
      </c>
      <c r="C14" s="2">
        <f t="shared" si="0"/>
        <v>5775</v>
      </c>
      <c r="D14" s="43">
        <v>572</v>
      </c>
      <c r="E14" s="43">
        <v>604</v>
      </c>
      <c r="F14" s="43">
        <v>558</v>
      </c>
      <c r="G14" s="43">
        <v>554</v>
      </c>
      <c r="H14" s="43">
        <v>606</v>
      </c>
      <c r="I14" s="43">
        <v>518</v>
      </c>
      <c r="J14" s="43">
        <v>496</v>
      </c>
      <c r="K14" s="43">
        <v>528</v>
      </c>
      <c r="L14" s="43">
        <v>476</v>
      </c>
      <c r="M14" s="43">
        <v>332</v>
      </c>
      <c r="N14" s="43">
        <v>296</v>
      </c>
      <c r="O14" s="43">
        <v>235</v>
      </c>
    </row>
    <row r="15" spans="1:15" x14ac:dyDescent="0.2">
      <c r="A15" s="33" t="s">
        <v>11</v>
      </c>
      <c r="B15" s="33" t="s">
        <v>12</v>
      </c>
      <c r="C15" s="2">
        <f t="shared" si="0"/>
        <v>1698</v>
      </c>
      <c r="D15" s="43">
        <v>159</v>
      </c>
      <c r="E15" s="43">
        <v>165</v>
      </c>
      <c r="F15" s="43">
        <v>158</v>
      </c>
      <c r="G15" s="43">
        <v>162</v>
      </c>
      <c r="H15" s="43">
        <v>138</v>
      </c>
      <c r="I15" s="43">
        <v>120</v>
      </c>
      <c r="J15" s="43">
        <v>140</v>
      </c>
      <c r="K15" s="43">
        <v>140</v>
      </c>
      <c r="L15" s="43">
        <v>145</v>
      </c>
      <c r="M15" s="43">
        <v>125</v>
      </c>
      <c r="N15" s="43">
        <v>127</v>
      </c>
      <c r="O15" s="43">
        <v>119</v>
      </c>
    </row>
    <row r="16" spans="1:15" x14ac:dyDescent="0.2">
      <c r="A16" s="33" t="s">
        <v>13</v>
      </c>
      <c r="B16" s="33" t="s">
        <v>14</v>
      </c>
      <c r="C16" s="2">
        <f t="shared" si="0"/>
        <v>2849</v>
      </c>
      <c r="D16" s="43">
        <v>274</v>
      </c>
      <c r="E16" s="43">
        <v>331</v>
      </c>
      <c r="F16" s="43">
        <v>286</v>
      </c>
      <c r="G16" s="43">
        <v>265</v>
      </c>
      <c r="H16" s="43">
        <v>269</v>
      </c>
      <c r="I16" s="43">
        <v>241</v>
      </c>
      <c r="J16" s="43">
        <v>227</v>
      </c>
      <c r="K16" s="43">
        <v>234</v>
      </c>
      <c r="L16" s="43">
        <v>249</v>
      </c>
      <c r="M16" s="43">
        <v>163</v>
      </c>
      <c r="N16" s="43">
        <v>164</v>
      </c>
      <c r="O16" s="43">
        <v>146</v>
      </c>
    </row>
    <row r="17" spans="1:15" x14ac:dyDescent="0.2">
      <c r="A17" s="35"/>
      <c r="B17" s="35" t="s">
        <v>15</v>
      </c>
      <c r="C17" s="24">
        <f t="shared" ref="C17:O17" si="1">SUM(C18:C23)</f>
        <v>33943</v>
      </c>
      <c r="D17" s="24">
        <f t="shared" si="1"/>
        <v>3538</v>
      </c>
      <c r="E17" s="24">
        <f t="shared" si="1"/>
        <v>3567</v>
      </c>
      <c r="F17" s="24">
        <f t="shared" si="1"/>
        <v>3452</v>
      </c>
      <c r="G17" s="24">
        <f t="shared" si="1"/>
        <v>3157</v>
      </c>
      <c r="H17" s="24">
        <f t="shared" si="1"/>
        <v>3009</v>
      </c>
      <c r="I17" s="24">
        <f t="shared" si="1"/>
        <v>2794</v>
      </c>
      <c r="J17" s="24">
        <f t="shared" si="1"/>
        <v>2930</v>
      </c>
      <c r="K17" s="24">
        <f t="shared" si="1"/>
        <v>2854</v>
      </c>
      <c r="L17" s="24">
        <f t="shared" si="1"/>
        <v>2747</v>
      </c>
      <c r="M17" s="24">
        <f t="shared" si="1"/>
        <v>2224</v>
      </c>
      <c r="N17" s="24">
        <f t="shared" si="1"/>
        <v>1902</v>
      </c>
      <c r="O17" s="24">
        <f t="shared" si="1"/>
        <v>1769</v>
      </c>
    </row>
    <row r="18" spans="1:15" x14ac:dyDescent="0.2">
      <c r="A18" s="36" t="s">
        <v>16</v>
      </c>
      <c r="B18" s="36" t="s">
        <v>17</v>
      </c>
      <c r="C18" s="1">
        <f t="shared" ref="C18:C23" si="2">SUM(D18:O18)</f>
        <v>5387</v>
      </c>
      <c r="D18" s="42">
        <v>476</v>
      </c>
      <c r="E18" s="42">
        <v>421</v>
      </c>
      <c r="F18" s="42">
        <v>443</v>
      </c>
      <c r="G18" s="42">
        <v>384</v>
      </c>
      <c r="H18" s="42">
        <v>412</v>
      </c>
      <c r="I18" s="42">
        <v>356</v>
      </c>
      <c r="J18" s="42">
        <v>474</v>
      </c>
      <c r="K18" s="42">
        <v>486</v>
      </c>
      <c r="L18" s="42">
        <v>508</v>
      </c>
      <c r="M18" s="42">
        <v>512</v>
      </c>
      <c r="N18" s="42">
        <v>473</v>
      </c>
      <c r="O18" s="42">
        <v>442</v>
      </c>
    </row>
    <row r="19" spans="1:15" x14ac:dyDescent="0.2">
      <c r="A19" s="37" t="s">
        <v>18</v>
      </c>
      <c r="B19" s="37" t="s">
        <v>19</v>
      </c>
      <c r="C19" s="2">
        <f t="shared" si="2"/>
        <v>4757</v>
      </c>
      <c r="D19" s="43">
        <v>501</v>
      </c>
      <c r="E19" s="43">
        <v>541</v>
      </c>
      <c r="F19" s="43">
        <v>531</v>
      </c>
      <c r="G19" s="43">
        <v>486</v>
      </c>
      <c r="H19" s="43">
        <v>463</v>
      </c>
      <c r="I19" s="43">
        <v>427</v>
      </c>
      <c r="J19" s="43">
        <v>414</v>
      </c>
      <c r="K19" s="43">
        <v>410</v>
      </c>
      <c r="L19" s="43">
        <v>376</v>
      </c>
      <c r="M19" s="43">
        <v>246</v>
      </c>
      <c r="N19" s="43">
        <v>187</v>
      </c>
      <c r="O19" s="43">
        <v>175</v>
      </c>
    </row>
    <row r="20" spans="1:15" x14ac:dyDescent="0.2">
      <c r="A20" s="37" t="s">
        <v>20</v>
      </c>
      <c r="B20" s="37" t="s">
        <v>31</v>
      </c>
      <c r="C20" s="2">
        <f t="shared" si="2"/>
        <v>5612</v>
      </c>
      <c r="D20" s="43">
        <v>664</v>
      </c>
      <c r="E20" s="43">
        <v>687</v>
      </c>
      <c r="F20" s="43">
        <v>659</v>
      </c>
      <c r="G20" s="43">
        <v>608</v>
      </c>
      <c r="H20" s="43">
        <v>582</v>
      </c>
      <c r="I20" s="43">
        <v>528</v>
      </c>
      <c r="J20" s="43">
        <v>472</v>
      </c>
      <c r="K20" s="43">
        <v>500</v>
      </c>
      <c r="L20" s="43">
        <v>489</v>
      </c>
      <c r="M20" s="43">
        <v>146</v>
      </c>
      <c r="N20" s="43">
        <v>131</v>
      </c>
      <c r="O20" s="43">
        <v>146</v>
      </c>
    </row>
    <row r="21" spans="1:15" x14ac:dyDescent="0.2">
      <c r="A21" s="37" t="s">
        <v>22</v>
      </c>
      <c r="B21" s="37" t="s">
        <v>32</v>
      </c>
      <c r="C21" s="2">
        <f t="shared" si="2"/>
        <v>9593</v>
      </c>
      <c r="D21" s="43">
        <v>1083</v>
      </c>
      <c r="E21" s="43">
        <v>1092</v>
      </c>
      <c r="F21" s="43">
        <v>1016</v>
      </c>
      <c r="G21" s="43">
        <v>931</v>
      </c>
      <c r="H21" s="43">
        <v>884</v>
      </c>
      <c r="I21" s="43">
        <v>884</v>
      </c>
      <c r="J21" s="43">
        <v>817</v>
      </c>
      <c r="K21" s="43">
        <v>720</v>
      </c>
      <c r="L21" s="43">
        <v>684</v>
      </c>
      <c r="M21" s="43">
        <v>592</v>
      </c>
      <c r="N21" s="43">
        <v>443</v>
      </c>
      <c r="O21" s="43">
        <v>447</v>
      </c>
    </row>
    <row r="22" spans="1:15" x14ac:dyDescent="0.2">
      <c r="A22" s="37" t="s">
        <v>24</v>
      </c>
      <c r="B22" s="37" t="s">
        <v>33</v>
      </c>
      <c r="C22" s="2">
        <f t="shared" si="2"/>
        <v>5417</v>
      </c>
      <c r="D22" s="43">
        <v>586</v>
      </c>
      <c r="E22" s="43">
        <v>543</v>
      </c>
      <c r="F22" s="43">
        <v>518</v>
      </c>
      <c r="G22" s="43">
        <v>517</v>
      </c>
      <c r="H22" s="43">
        <v>448</v>
      </c>
      <c r="I22" s="43">
        <v>427</v>
      </c>
      <c r="J22" s="43">
        <v>456</v>
      </c>
      <c r="K22" s="43">
        <v>468</v>
      </c>
      <c r="L22" s="43">
        <v>444</v>
      </c>
      <c r="M22" s="43">
        <v>361</v>
      </c>
      <c r="N22" s="43">
        <v>343</v>
      </c>
      <c r="O22" s="43">
        <v>306</v>
      </c>
    </row>
    <row r="23" spans="1:15" x14ac:dyDescent="0.2">
      <c r="A23" s="38" t="s">
        <v>26</v>
      </c>
      <c r="B23" s="38" t="s">
        <v>27</v>
      </c>
      <c r="C23" s="3">
        <f t="shared" si="2"/>
        <v>3177</v>
      </c>
      <c r="D23" s="44">
        <v>228</v>
      </c>
      <c r="E23" s="44">
        <v>283</v>
      </c>
      <c r="F23" s="44">
        <v>285</v>
      </c>
      <c r="G23" s="44">
        <v>231</v>
      </c>
      <c r="H23" s="44">
        <v>220</v>
      </c>
      <c r="I23" s="44">
        <v>172</v>
      </c>
      <c r="J23" s="44">
        <v>297</v>
      </c>
      <c r="K23" s="44">
        <v>270</v>
      </c>
      <c r="L23" s="44">
        <v>246</v>
      </c>
      <c r="M23" s="44">
        <v>367</v>
      </c>
      <c r="N23" s="44">
        <v>325</v>
      </c>
      <c r="O23" s="44">
        <v>253</v>
      </c>
    </row>
    <row r="24" spans="1:15" x14ac:dyDescent="0.2">
      <c r="A24" s="4"/>
      <c r="B24" s="5" t="s">
        <v>28</v>
      </c>
      <c r="C24" s="6">
        <f t="shared" ref="C24:O24" si="3">SUM(C4:C17)</f>
        <v>145950</v>
      </c>
      <c r="D24" s="23">
        <f t="shared" si="3"/>
        <v>14907</v>
      </c>
      <c r="E24" s="23">
        <f t="shared" si="3"/>
        <v>15553</v>
      </c>
      <c r="F24" s="23">
        <f t="shared" si="3"/>
        <v>15126</v>
      </c>
      <c r="G24" s="23">
        <f t="shared" si="3"/>
        <v>14180</v>
      </c>
      <c r="H24" s="23">
        <f t="shared" si="3"/>
        <v>13759</v>
      </c>
      <c r="I24" s="23">
        <f t="shared" si="3"/>
        <v>13004</v>
      </c>
      <c r="J24" s="23">
        <f t="shared" si="3"/>
        <v>13102</v>
      </c>
      <c r="K24" s="23">
        <f t="shared" si="3"/>
        <v>12915</v>
      </c>
      <c r="L24" s="23">
        <f t="shared" si="3"/>
        <v>12757</v>
      </c>
      <c r="M24" s="23">
        <f t="shared" si="3"/>
        <v>7520</v>
      </c>
      <c r="N24" s="23">
        <f t="shared" si="3"/>
        <v>6925</v>
      </c>
      <c r="O24" s="23">
        <f t="shared" si="3"/>
        <v>6202</v>
      </c>
    </row>
    <row r="25" spans="1:15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5" ht="12.75" customHeight="1" x14ac:dyDescent="0.2">
      <c r="A26" s="40"/>
      <c r="B26" s="40" t="s">
        <v>90</v>
      </c>
      <c r="C26" s="40">
        <v>144729</v>
      </c>
      <c r="D26" s="40">
        <v>15885</v>
      </c>
      <c r="E26" s="40">
        <v>15173</v>
      </c>
      <c r="F26" s="40">
        <v>14259</v>
      </c>
      <c r="G26" s="40">
        <v>13779</v>
      </c>
      <c r="H26" s="40">
        <v>13059</v>
      </c>
      <c r="I26" s="40">
        <v>13119</v>
      </c>
      <c r="J26" s="40">
        <v>13089</v>
      </c>
      <c r="K26" s="40">
        <v>12736</v>
      </c>
      <c r="L26" s="40">
        <v>13117</v>
      </c>
      <c r="M26" s="40">
        <v>7372</v>
      </c>
      <c r="N26" s="40">
        <v>6401</v>
      </c>
      <c r="O26" s="40">
        <v>6740</v>
      </c>
    </row>
    <row r="27" spans="1:15" ht="12.75" customHeight="1" x14ac:dyDescent="0.2">
      <c r="A27" s="40"/>
      <c r="B27" s="40" t="s">
        <v>89</v>
      </c>
      <c r="C27" s="40">
        <v>142318</v>
      </c>
      <c r="D27" s="40">
        <v>15502</v>
      </c>
      <c r="E27" s="40">
        <v>14349</v>
      </c>
      <c r="F27" s="40">
        <v>13832</v>
      </c>
      <c r="G27" s="40">
        <v>13109</v>
      </c>
      <c r="H27" s="40">
        <v>13192</v>
      </c>
      <c r="I27" s="40">
        <v>13158</v>
      </c>
      <c r="J27" s="40">
        <v>12906</v>
      </c>
      <c r="K27" s="40">
        <v>13134</v>
      </c>
      <c r="L27" s="40">
        <v>12610</v>
      </c>
      <c r="M27" s="40">
        <v>6811</v>
      </c>
      <c r="N27" s="40">
        <v>6949</v>
      </c>
      <c r="O27" s="40">
        <v>6766</v>
      </c>
    </row>
    <row r="28" spans="1:15" ht="12.75" customHeight="1" x14ac:dyDescent="0.2">
      <c r="A28" s="40"/>
      <c r="B28" s="40" t="s">
        <v>88</v>
      </c>
      <c r="C28" s="40">
        <v>141723</v>
      </c>
      <c r="D28" s="40">
        <v>14735</v>
      </c>
      <c r="E28" s="40">
        <v>13922</v>
      </c>
      <c r="F28" s="40">
        <v>13256</v>
      </c>
      <c r="G28" s="40">
        <v>13227</v>
      </c>
      <c r="H28" s="40">
        <v>13216</v>
      </c>
      <c r="I28" s="40">
        <v>13022</v>
      </c>
      <c r="J28" s="40">
        <v>13376</v>
      </c>
      <c r="K28" s="40">
        <v>12655</v>
      </c>
      <c r="L28" s="40">
        <v>12367</v>
      </c>
      <c r="M28" s="40">
        <v>7356</v>
      </c>
      <c r="N28" s="40">
        <v>6902</v>
      </c>
      <c r="O28" s="40">
        <v>7689</v>
      </c>
    </row>
    <row r="29" spans="1:15" ht="12.75" customHeight="1" x14ac:dyDescent="0.2">
      <c r="A29" s="40"/>
      <c r="B29" s="40" t="s">
        <v>87</v>
      </c>
      <c r="C29" s="40">
        <v>144706</v>
      </c>
      <c r="D29" s="40">
        <v>14360</v>
      </c>
      <c r="E29" s="40">
        <v>13410</v>
      </c>
      <c r="F29" s="40">
        <v>13374</v>
      </c>
      <c r="G29" s="40">
        <v>13322</v>
      </c>
      <c r="H29" s="40">
        <v>13112</v>
      </c>
      <c r="I29" s="40">
        <v>13552</v>
      </c>
      <c r="J29" s="40">
        <v>12858</v>
      </c>
      <c r="K29" s="40">
        <v>12486</v>
      </c>
      <c r="L29" s="40">
        <v>14140</v>
      </c>
      <c r="M29" s="40">
        <v>7436</v>
      </c>
      <c r="N29" s="40">
        <v>7849</v>
      </c>
      <c r="O29" s="40">
        <v>8807</v>
      </c>
    </row>
    <row r="30" spans="1:15" ht="12.75" customHeight="1" x14ac:dyDescent="0.2">
      <c r="A30" s="11"/>
      <c r="B30" s="40" t="s">
        <v>79</v>
      </c>
      <c r="C30" s="40">
        <v>149913</v>
      </c>
      <c r="D30" s="40">
        <v>13871</v>
      </c>
      <c r="E30" s="40">
        <v>13603</v>
      </c>
      <c r="F30" s="40">
        <v>13540</v>
      </c>
      <c r="G30" s="40">
        <v>13272</v>
      </c>
      <c r="H30" s="40">
        <v>13659</v>
      </c>
      <c r="I30" s="40">
        <v>13082</v>
      </c>
      <c r="J30" s="40">
        <v>12761</v>
      </c>
      <c r="K30" s="40">
        <v>13521</v>
      </c>
      <c r="L30" s="40">
        <v>14611</v>
      </c>
      <c r="M30" s="40">
        <v>8387</v>
      </c>
      <c r="N30" s="40">
        <v>9082</v>
      </c>
      <c r="O30" s="40">
        <v>10524</v>
      </c>
    </row>
    <row r="31" spans="1:15" ht="12.75" customHeight="1" x14ac:dyDescent="0.2">
      <c r="A31" s="11"/>
      <c r="B31" s="40" t="s">
        <v>77</v>
      </c>
      <c r="C31" s="40">
        <v>158137</v>
      </c>
      <c r="D31" s="40">
        <v>14301</v>
      </c>
      <c r="E31" s="40">
        <v>13782</v>
      </c>
      <c r="F31" s="40">
        <v>13463</v>
      </c>
      <c r="G31" s="40">
        <v>13854</v>
      </c>
      <c r="H31" s="40">
        <v>13286</v>
      </c>
      <c r="I31" s="40">
        <v>12930</v>
      </c>
      <c r="J31" s="40">
        <v>13901</v>
      </c>
      <c r="K31" s="40">
        <v>14206</v>
      </c>
      <c r="L31" s="40">
        <v>16450</v>
      </c>
      <c r="M31" s="40">
        <v>9668</v>
      </c>
      <c r="N31" s="40">
        <v>10899</v>
      </c>
      <c r="O31" s="40">
        <v>11397</v>
      </c>
    </row>
    <row r="32" spans="1:15" ht="12.75" customHeight="1" x14ac:dyDescent="0.2">
      <c r="A32" s="11"/>
      <c r="B32" s="46" t="s">
        <v>76</v>
      </c>
      <c r="C32" s="40">
        <v>166073</v>
      </c>
      <c r="D32" s="40">
        <v>14354</v>
      </c>
      <c r="E32" s="40">
        <v>13685</v>
      </c>
      <c r="F32" s="40">
        <v>14020</v>
      </c>
      <c r="G32" s="40">
        <v>13426</v>
      </c>
      <c r="H32" s="40">
        <v>12966</v>
      </c>
      <c r="I32" s="40">
        <v>14024</v>
      </c>
      <c r="J32" s="40">
        <v>14519</v>
      </c>
      <c r="K32" s="40">
        <v>15942</v>
      </c>
      <c r="L32" s="40">
        <v>17314</v>
      </c>
      <c r="M32" s="40">
        <v>12089</v>
      </c>
      <c r="N32" s="40">
        <v>11932</v>
      </c>
      <c r="O32" s="40">
        <v>11802</v>
      </c>
    </row>
    <row r="33" spans="1:15" ht="12.75" customHeight="1" x14ac:dyDescent="0.2">
      <c r="A33" s="11"/>
      <c r="B33" s="46" t="s">
        <v>67</v>
      </c>
      <c r="C33" s="40">
        <v>173712</v>
      </c>
      <c r="D33" s="40">
        <v>14231</v>
      </c>
      <c r="E33" s="40">
        <v>14201</v>
      </c>
      <c r="F33" s="40">
        <v>13500</v>
      </c>
      <c r="G33" s="40">
        <v>12959</v>
      </c>
      <c r="H33" s="40">
        <v>13949</v>
      </c>
      <c r="I33" s="40">
        <v>14548</v>
      </c>
      <c r="J33" s="40">
        <v>16282</v>
      </c>
      <c r="K33" s="40">
        <v>17811</v>
      </c>
      <c r="L33" s="40">
        <v>19218</v>
      </c>
      <c r="M33" s="40">
        <v>12527</v>
      </c>
      <c r="N33" s="40">
        <v>11970</v>
      </c>
      <c r="O33" s="40">
        <v>12516</v>
      </c>
    </row>
    <row r="34" spans="1:15" ht="12.75" customHeight="1" x14ac:dyDescent="0.2">
      <c r="A34" s="11"/>
      <c r="B34" s="40" t="s">
        <v>65</v>
      </c>
      <c r="C34" s="40">
        <v>184107</v>
      </c>
      <c r="D34" s="40">
        <v>14819</v>
      </c>
      <c r="E34" s="40">
        <v>13622</v>
      </c>
      <c r="F34" s="40">
        <v>13011</v>
      </c>
      <c r="G34" s="40">
        <v>13913</v>
      </c>
      <c r="H34" s="40">
        <v>14387</v>
      </c>
      <c r="I34" s="40">
        <v>16394</v>
      </c>
      <c r="J34" s="40">
        <v>18145</v>
      </c>
      <c r="K34" s="40">
        <v>20322</v>
      </c>
      <c r="L34" s="40">
        <v>21305</v>
      </c>
      <c r="M34" s="40">
        <v>12791</v>
      </c>
      <c r="N34" s="40">
        <v>12886</v>
      </c>
      <c r="O34" s="40">
        <v>12512</v>
      </c>
    </row>
    <row r="35" spans="1:15" ht="12.75" customHeight="1" x14ac:dyDescent="0.2">
      <c r="A35" s="11"/>
      <c r="B35" s="40" t="s">
        <v>64</v>
      </c>
      <c r="C35" s="40">
        <v>194230</v>
      </c>
      <c r="D35" s="40">
        <v>14414</v>
      </c>
      <c r="E35" s="40">
        <v>13110</v>
      </c>
      <c r="F35" s="40">
        <v>13943</v>
      </c>
      <c r="G35" s="40">
        <v>14317</v>
      </c>
      <c r="H35" s="40">
        <v>16086</v>
      </c>
      <c r="I35" s="40">
        <v>18199</v>
      </c>
      <c r="J35" s="40">
        <v>20500</v>
      </c>
      <c r="K35" s="40">
        <v>22717</v>
      </c>
      <c r="L35" s="40">
        <v>21987</v>
      </c>
      <c r="M35" s="40">
        <v>13921</v>
      </c>
      <c r="N35" s="40">
        <v>12968</v>
      </c>
      <c r="O35" s="40">
        <v>12068</v>
      </c>
    </row>
    <row r="36" spans="1:15" ht="12.75" customHeight="1" x14ac:dyDescent="0.2">
      <c r="A36" s="11"/>
      <c r="B36" s="40" t="s">
        <v>63</v>
      </c>
      <c r="C36" s="40">
        <v>205189</v>
      </c>
      <c r="D36" s="40">
        <v>13837</v>
      </c>
      <c r="E36" s="40">
        <v>14042</v>
      </c>
      <c r="F36" s="40">
        <v>14373</v>
      </c>
      <c r="G36" s="40">
        <v>15972</v>
      </c>
      <c r="H36" s="40">
        <v>17895</v>
      </c>
      <c r="I36" s="40">
        <v>20426</v>
      </c>
      <c r="J36" s="40">
        <v>22967</v>
      </c>
      <c r="K36" s="40">
        <v>23285</v>
      </c>
      <c r="L36" s="40">
        <v>23514</v>
      </c>
      <c r="M36" s="40">
        <v>13940</v>
      </c>
      <c r="N36" s="40">
        <v>12820</v>
      </c>
      <c r="O36" s="40">
        <v>12118</v>
      </c>
    </row>
    <row r="37" spans="1:15" x14ac:dyDescent="0.2">
      <c r="A37" s="11"/>
      <c r="B37" s="40" t="s">
        <v>57</v>
      </c>
      <c r="C37" s="40">
        <v>214855</v>
      </c>
      <c r="D37" s="40">
        <v>14711</v>
      </c>
      <c r="E37" s="40">
        <v>14449</v>
      </c>
      <c r="F37" s="40">
        <v>15882</v>
      </c>
      <c r="G37" s="40">
        <v>17888</v>
      </c>
      <c r="H37" s="40">
        <v>20236</v>
      </c>
      <c r="I37" s="40">
        <v>22800</v>
      </c>
      <c r="J37" s="40">
        <v>23484</v>
      </c>
      <c r="K37" s="40">
        <v>24446</v>
      </c>
      <c r="L37" s="40">
        <v>23429</v>
      </c>
      <c r="M37" s="40">
        <v>13707</v>
      </c>
      <c r="N37" s="40">
        <v>12784</v>
      </c>
      <c r="O37" s="40">
        <v>11039</v>
      </c>
    </row>
    <row r="38" spans="1:15" x14ac:dyDescent="0.2">
      <c r="A38" s="11"/>
      <c r="B38" s="40" t="s">
        <v>58</v>
      </c>
      <c r="C38" s="40">
        <v>219975</v>
      </c>
      <c r="D38" s="40">
        <v>15196</v>
      </c>
      <c r="E38" s="40">
        <v>15884</v>
      </c>
      <c r="F38" s="40">
        <v>17920</v>
      </c>
      <c r="G38" s="40">
        <v>20099</v>
      </c>
      <c r="H38" s="40">
        <v>22540</v>
      </c>
      <c r="I38" s="40">
        <v>23259</v>
      </c>
      <c r="J38" s="40">
        <v>24548</v>
      </c>
      <c r="K38" s="40">
        <v>24070</v>
      </c>
      <c r="L38" s="40">
        <v>22643</v>
      </c>
      <c r="M38" s="40">
        <v>13624</v>
      </c>
      <c r="N38" s="40">
        <v>11615</v>
      </c>
      <c r="O38" s="40">
        <v>8577</v>
      </c>
    </row>
    <row r="39" spans="1:15" x14ac:dyDescent="0.2">
      <c r="A39" s="11"/>
      <c r="B39" s="18" t="s">
        <v>59</v>
      </c>
      <c r="C39" s="18">
        <v>227552</v>
      </c>
      <c r="D39" s="18">
        <v>16638</v>
      </c>
      <c r="E39" s="18">
        <v>17899</v>
      </c>
      <c r="F39" s="18">
        <v>20077</v>
      </c>
      <c r="G39" s="18">
        <v>22541</v>
      </c>
      <c r="H39" s="18">
        <v>22960</v>
      </c>
      <c r="I39" s="18">
        <v>24496</v>
      </c>
      <c r="J39" s="18">
        <v>24119</v>
      </c>
      <c r="K39" s="18">
        <v>23752</v>
      </c>
      <c r="L39" s="18">
        <v>22987</v>
      </c>
      <c r="M39" s="18">
        <v>12400</v>
      </c>
      <c r="N39" s="18">
        <v>9121</v>
      </c>
      <c r="O39" s="18">
        <v>10562</v>
      </c>
    </row>
    <row r="40" spans="1:15" x14ac:dyDescent="0.2">
      <c r="A40" s="11"/>
      <c r="B40" s="18" t="s">
        <v>60</v>
      </c>
      <c r="C40" s="18">
        <v>232239</v>
      </c>
      <c r="D40" s="18">
        <v>18711</v>
      </c>
      <c r="E40" s="18">
        <v>20188</v>
      </c>
      <c r="F40" s="18">
        <v>22493</v>
      </c>
      <c r="G40" s="18">
        <v>23037</v>
      </c>
      <c r="H40" s="18">
        <v>24443</v>
      </c>
      <c r="I40" s="18">
        <v>24237</v>
      </c>
      <c r="J40" s="18">
        <v>23947</v>
      </c>
      <c r="K40" s="18">
        <v>23425</v>
      </c>
      <c r="L40" s="18">
        <v>20463</v>
      </c>
      <c r="M40" s="18">
        <v>9717</v>
      </c>
      <c r="N40" s="18">
        <v>10911</v>
      </c>
      <c r="O40" s="18">
        <v>10667</v>
      </c>
    </row>
    <row r="41" spans="1:15" x14ac:dyDescent="0.2">
      <c r="A41" s="2"/>
      <c r="B41" s="7" t="s">
        <v>61</v>
      </c>
      <c r="C41" s="7">
        <v>232859</v>
      </c>
      <c r="D41" s="19">
        <v>21178</v>
      </c>
      <c r="E41" s="19">
        <v>22622</v>
      </c>
      <c r="F41" s="19">
        <v>23050</v>
      </c>
      <c r="G41" s="19">
        <v>24479</v>
      </c>
      <c r="H41" s="19">
        <v>24147</v>
      </c>
      <c r="I41" s="19">
        <v>24008</v>
      </c>
      <c r="J41" s="19">
        <v>23587</v>
      </c>
      <c r="K41" s="19">
        <v>20837</v>
      </c>
      <c r="L41" s="19">
        <v>16422</v>
      </c>
      <c r="M41" s="19">
        <v>11559</v>
      </c>
      <c r="N41" s="19">
        <v>11027</v>
      </c>
      <c r="O41" s="19">
        <v>9943</v>
      </c>
    </row>
    <row r="42" spans="1:15" x14ac:dyDescent="0.2">
      <c r="A42" s="2"/>
      <c r="B42" s="8" t="s">
        <v>29</v>
      </c>
      <c r="C42" s="7">
        <v>230239</v>
      </c>
      <c r="D42" s="19">
        <v>23737</v>
      </c>
      <c r="E42" s="19">
        <v>23010</v>
      </c>
      <c r="F42" s="19">
        <v>24443</v>
      </c>
      <c r="G42" s="19">
        <v>24162</v>
      </c>
      <c r="H42" s="19">
        <v>23920</v>
      </c>
      <c r="I42" s="19">
        <v>23538</v>
      </c>
      <c r="J42" s="19">
        <v>20869</v>
      </c>
      <c r="K42" s="19">
        <v>16596</v>
      </c>
      <c r="L42" s="19">
        <v>19410</v>
      </c>
      <c r="M42" s="19">
        <v>11707</v>
      </c>
      <c r="N42" s="19">
        <v>10322</v>
      </c>
      <c r="O42" s="19">
        <v>8525</v>
      </c>
    </row>
    <row r="43" spans="1:15" x14ac:dyDescent="0.2">
      <c r="A43" s="3"/>
      <c r="B43" s="9" t="s">
        <v>30</v>
      </c>
      <c r="C43" s="10">
        <v>226166</v>
      </c>
      <c r="D43" s="21">
        <v>24321</v>
      </c>
      <c r="E43" s="21">
        <v>24486</v>
      </c>
      <c r="F43" s="21">
        <v>24245</v>
      </c>
      <c r="G43" s="21">
        <v>24061</v>
      </c>
      <c r="H43" s="21">
        <v>23578</v>
      </c>
      <c r="I43" s="21">
        <v>21005</v>
      </c>
      <c r="J43" s="21">
        <v>16743</v>
      </c>
      <c r="K43" s="21">
        <v>19770</v>
      </c>
      <c r="L43" s="21">
        <v>20027</v>
      </c>
      <c r="M43" s="21">
        <v>11059</v>
      </c>
      <c r="N43" s="21">
        <v>8805</v>
      </c>
      <c r="O43" s="21">
        <v>8066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83" t="s">
        <v>95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12.75" customHeight="1" x14ac:dyDescent="0.2"/>
    <row r="3" spans="1:15" x14ac:dyDescent="0.2">
      <c r="A3" s="84" t="s">
        <v>75</v>
      </c>
      <c r="B3" s="85"/>
      <c r="C3" s="29" t="s">
        <v>0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30" t="s">
        <v>47</v>
      </c>
      <c r="M3" s="30" t="s">
        <v>48</v>
      </c>
      <c r="N3" s="30" t="s">
        <v>49</v>
      </c>
      <c r="O3" s="30" t="s">
        <v>50</v>
      </c>
    </row>
    <row r="4" spans="1:15" x14ac:dyDescent="0.2">
      <c r="A4" s="54">
        <v>41</v>
      </c>
      <c r="B4" s="54" t="s">
        <v>68</v>
      </c>
      <c r="C4" s="1">
        <f t="shared" ref="C4:C16" si="0">SUM(D4:O4)</f>
        <v>0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x14ac:dyDescent="0.2">
      <c r="A5" s="55">
        <v>42</v>
      </c>
      <c r="B5" s="55" t="s">
        <v>69</v>
      </c>
      <c r="C5" s="2">
        <f t="shared" si="0"/>
        <v>3098</v>
      </c>
      <c r="D5" s="43">
        <v>266</v>
      </c>
      <c r="E5" s="43">
        <v>299</v>
      </c>
      <c r="F5" s="43">
        <v>319</v>
      </c>
      <c r="G5" s="43">
        <v>308</v>
      </c>
      <c r="H5" s="43">
        <v>312</v>
      </c>
      <c r="I5" s="43">
        <v>300</v>
      </c>
      <c r="J5" s="43">
        <v>400</v>
      </c>
      <c r="K5" s="43">
        <v>307</v>
      </c>
      <c r="L5" s="43">
        <v>340</v>
      </c>
      <c r="M5" s="45">
        <v>66</v>
      </c>
      <c r="N5" s="45">
        <v>92</v>
      </c>
      <c r="O5" s="43">
        <v>89</v>
      </c>
    </row>
    <row r="6" spans="1:15" x14ac:dyDescent="0.2">
      <c r="A6" s="55">
        <v>43</v>
      </c>
      <c r="B6" s="55" t="s">
        <v>70</v>
      </c>
      <c r="C6" s="2">
        <f t="shared" si="0"/>
        <v>2918</v>
      </c>
      <c r="D6" s="43">
        <v>362</v>
      </c>
      <c r="E6" s="43">
        <v>341</v>
      </c>
      <c r="F6" s="43">
        <v>349</v>
      </c>
      <c r="G6" s="43">
        <v>323</v>
      </c>
      <c r="H6" s="43">
        <v>311</v>
      </c>
      <c r="I6" s="43">
        <v>293</v>
      </c>
      <c r="J6" s="43">
        <v>268</v>
      </c>
      <c r="K6" s="43">
        <v>268</v>
      </c>
      <c r="L6" s="43">
        <v>209</v>
      </c>
      <c r="M6" s="43">
        <v>82</v>
      </c>
      <c r="N6" s="43">
        <v>62</v>
      </c>
      <c r="O6" s="43">
        <v>50</v>
      </c>
    </row>
    <row r="7" spans="1:15" x14ac:dyDescent="0.2">
      <c r="A7" s="55">
        <v>44</v>
      </c>
      <c r="B7" s="55" t="s">
        <v>71</v>
      </c>
      <c r="C7" s="2">
        <f t="shared" si="0"/>
        <v>73</v>
      </c>
      <c r="D7" s="43">
        <v>6</v>
      </c>
      <c r="E7" s="45">
        <v>6</v>
      </c>
      <c r="F7" s="43">
        <v>10</v>
      </c>
      <c r="G7" s="43">
        <v>9</v>
      </c>
      <c r="H7" s="43">
        <v>3</v>
      </c>
      <c r="I7" s="43">
        <v>10</v>
      </c>
      <c r="J7" s="43">
        <v>11</v>
      </c>
      <c r="K7" s="43">
        <v>6</v>
      </c>
      <c r="L7" s="43">
        <v>12</v>
      </c>
      <c r="M7" s="45">
        <v>0</v>
      </c>
      <c r="N7" s="45">
        <v>0</v>
      </c>
      <c r="O7" s="43">
        <v>0</v>
      </c>
    </row>
    <row r="8" spans="1:15" x14ac:dyDescent="0.2">
      <c r="A8" s="55">
        <v>45</v>
      </c>
      <c r="B8" s="55" t="s">
        <v>72</v>
      </c>
      <c r="C8" s="2">
        <f t="shared" si="0"/>
        <v>251</v>
      </c>
      <c r="D8" s="43">
        <v>25</v>
      </c>
      <c r="E8" s="43">
        <v>28</v>
      </c>
      <c r="F8" s="43">
        <v>28</v>
      </c>
      <c r="G8" s="43">
        <v>23</v>
      </c>
      <c r="H8" s="43">
        <v>20</v>
      </c>
      <c r="I8" s="43">
        <v>36</v>
      </c>
      <c r="J8" s="43">
        <v>34</v>
      </c>
      <c r="K8" s="43">
        <v>28</v>
      </c>
      <c r="L8" s="43">
        <v>29</v>
      </c>
      <c r="M8" s="43">
        <v>0</v>
      </c>
      <c r="N8" s="43">
        <v>0</v>
      </c>
      <c r="O8" s="43">
        <v>0</v>
      </c>
    </row>
    <row r="9" spans="1:15" x14ac:dyDescent="0.2">
      <c r="A9" s="55" t="s">
        <v>1</v>
      </c>
      <c r="B9" s="55" t="s">
        <v>73</v>
      </c>
      <c r="C9" s="2">
        <f t="shared" si="0"/>
        <v>595</v>
      </c>
      <c r="D9" s="43">
        <v>55</v>
      </c>
      <c r="E9" s="43">
        <v>41</v>
      </c>
      <c r="F9" s="43">
        <v>73</v>
      </c>
      <c r="G9" s="43">
        <v>54</v>
      </c>
      <c r="H9" s="43">
        <v>44</v>
      </c>
      <c r="I9" s="43">
        <v>70</v>
      </c>
      <c r="J9" s="43">
        <v>59</v>
      </c>
      <c r="K9" s="43">
        <v>51</v>
      </c>
      <c r="L9" s="43">
        <v>51</v>
      </c>
      <c r="M9" s="43">
        <v>43</v>
      </c>
      <c r="N9" s="43">
        <v>27</v>
      </c>
      <c r="O9" s="43">
        <v>27</v>
      </c>
    </row>
    <row r="10" spans="1:15" x14ac:dyDescent="0.2">
      <c r="A10" s="55" t="s">
        <v>2</v>
      </c>
      <c r="B10" s="55" t="s">
        <v>74</v>
      </c>
      <c r="C10" s="2">
        <f t="shared" si="0"/>
        <v>274</v>
      </c>
      <c r="D10" s="45">
        <v>18</v>
      </c>
      <c r="E10" s="45">
        <v>27</v>
      </c>
      <c r="F10" s="45">
        <v>27</v>
      </c>
      <c r="G10" s="45">
        <v>19</v>
      </c>
      <c r="H10" s="43">
        <v>32</v>
      </c>
      <c r="I10" s="43">
        <v>22</v>
      </c>
      <c r="J10" s="43">
        <v>25</v>
      </c>
      <c r="K10" s="43">
        <v>25</v>
      </c>
      <c r="L10" s="43">
        <v>26</v>
      </c>
      <c r="M10" s="45">
        <v>24</v>
      </c>
      <c r="N10" s="45">
        <v>20</v>
      </c>
      <c r="O10" s="43">
        <v>9</v>
      </c>
    </row>
    <row r="11" spans="1:15" x14ac:dyDescent="0.2">
      <c r="A11" s="33" t="s">
        <v>3</v>
      </c>
      <c r="B11" s="33" t="s">
        <v>4</v>
      </c>
      <c r="C11" s="2">
        <f t="shared" si="0"/>
        <v>6812</v>
      </c>
      <c r="D11" s="43">
        <v>671</v>
      </c>
      <c r="E11" s="43">
        <v>737</v>
      </c>
      <c r="F11" s="43">
        <v>688</v>
      </c>
      <c r="G11" s="43">
        <v>685</v>
      </c>
      <c r="H11" s="43">
        <v>609</v>
      </c>
      <c r="I11" s="43">
        <v>553</v>
      </c>
      <c r="J11" s="43">
        <v>627</v>
      </c>
      <c r="K11" s="43">
        <v>608</v>
      </c>
      <c r="L11" s="43">
        <v>597</v>
      </c>
      <c r="M11" s="43">
        <v>372</v>
      </c>
      <c r="N11" s="43">
        <v>336</v>
      </c>
      <c r="O11" s="43">
        <v>329</v>
      </c>
    </row>
    <row r="12" spans="1:15" x14ac:dyDescent="0.2">
      <c r="A12" s="33" t="s">
        <v>5</v>
      </c>
      <c r="B12" s="33" t="s">
        <v>6</v>
      </c>
      <c r="C12" s="2">
        <f t="shared" si="0"/>
        <v>1951</v>
      </c>
      <c r="D12" s="43">
        <v>197</v>
      </c>
      <c r="E12" s="43">
        <v>250</v>
      </c>
      <c r="F12" s="43">
        <v>185</v>
      </c>
      <c r="G12" s="43">
        <v>180</v>
      </c>
      <c r="H12" s="43">
        <v>209</v>
      </c>
      <c r="I12" s="43">
        <v>226</v>
      </c>
      <c r="J12" s="43">
        <v>185</v>
      </c>
      <c r="K12" s="43">
        <v>191</v>
      </c>
      <c r="L12" s="43">
        <v>146</v>
      </c>
      <c r="M12" s="43">
        <v>55</v>
      </c>
      <c r="N12" s="43">
        <v>78</v>
      </c>
      <c r="O12" s="43">
        <v>49</v>
      </c>
    </row>
    <row r="13" spans="1:15" x14ac:dyDescent="0.2">
      <c r="A13" s="33" t="s">
        <v>7</v>
      </c>
      <c r="B13" s="33" t="s">
        <v>8</v>
      </c>
      <c r="C13" s="2">
        <f t="shared" si="0"/>
        <v>1561</v>
      </c>
      <c r="D13" s="43">
        <v>186</v>
      </c>
      <c r="E13" s="43">
        <v>181</v>
      </c>
      <c r="F13" s="43">
        <v>180</v>
      </c>
      <c r="G13" s="43">
        <v>173</v>
      </c>
      <c r="H13" s="43">
        <v>144</v>
      </c>
      <c r="I13" s="43">
        <v>145</v>
      </c>
      <c r="J13" s="43">
        <v>123</v>
      </c>
      <c r="K13" s="43">
        <v>105</v>
      </c>
      <c r="L13" s="43">
        <v>120</v>
      </c>
      <c r="M13" s="43">
        <v>91</v>
      </c>
      <c r="N13" s="43">
        <v>62</v>
      </c>
      <c r="O13" s="43">
        <v>51</v>
      </c>
    </row>
    <row r="14" spans="1:15" x14ac:dyDescent="0.2">
      <c r="A14" s="33" t="s">
        <v>9</v>
      </c>
      <c r="B14" s="33" t="s">
        <v>10</v>
      </c>
      <c r="C14" s="2">
        <f t="shared" si="0"/>
        <v>2595</v>
      </c>
      <c r="D14" s="43">
        <v>236</v>
      </c>
      <c r="E14" s="43">
        <v>264</v>
      </c>
      <c r="F14" s="43">
        <v>231</v>
      </c>
      <c r="G14" s="43">
        <v>257</v>
      </c>
      <c r="H14" s="43">
        <v>264</v>
      </c>
      <c r="I14" s="43">
        <v>263</v>
      </c>
      <c r="J14" s="43">
        <v>264</v>
      </c>
      <c r="K14" s="43">
        <v>270</v>
      </c>
      <c r="L14" s="43">
        <v>211</v>
      </c>
      <c r="M14" s="43">
        <v>110</v>
      </c>
      <c r="N14" s="43">
        <v>123</v>
      </c>
      <c r="O14" s="43">
        <v>102</v>
      </c>
    </row>
    <row r="15" spans="1:15" x14ac:dyDescent="0.2">
      <c r="A15" s="33" t="s">
        <v>11</v>
      </c>
      <c r="B15" s="33" t="s">
        <v>12</v>
      </c>
      <c r="C15" s="2">
        <f t="shared" si="0"/>
        <v>1758</v>
      </c>
      <c r="D15" s="43">
        <v>173</v>
      </c>
      <c r="E15" s="43">
        <v>194</v>
      </c>
      <c r="F15" s="43">
        <v>173</v>
      </c>
      <c r="G15" s="43">
        <v>195</v>
      </c>
      <c r="H15" s="43">
        <v>151</v>
      </c>
      <c r="I15" s="43">
        <v>152</v>
      </c>
      <c r="J15" s="43">
        <v>151</v>
      </c>
      <c r="K15" s="43">
        <v>150</v>
      </c>
      <c r="L15" s="43">
        <v>158</v>
      </c>
      <c r="M15" s="43">
        <v>88</v>
      </c>
      <c r="N15" s="43">
        <v>84</v>
      </c>
      <c r="O15" s="43">
        <v>89</v>
      </c>
    </row>
    <row r="16" spans="1:15" x14ac:dyDescent="0.2">
      <c r="A16" s="33" t="s">
        <v>13</v>
      </c>
      <c r="B16" s="33" t="s">
        <v>14</v>
      </c>
      <c r="C16" s="2">
        <f t="shared" si="0"/>
        <v>1145</v>
      </c>
      <c r="D16" s="43">
        <v>103</v>
      </c>
      <c r="E16" s="43">
        <v>119</v>
      </c>
      <c r="F16" s="43">
        <v>110</v>
      </c>
      <c r="G16" s="43">
        <v>112</v>
      </c>
      <c r="H16" s="43">
        <v>94</v>
      </c>
      <c r="I16" s="43">
        <v>126</v>
      </c>
      <c r="J16" s="43">
        <v>110</v>
      </c>
      <c r="K16" s="43">
        <v>103</v>
      </c>
      <c r="L16" s="43">
        <v>103</v>
      </c>
      <c r="M16" s="43">
        <v>51</v>
      </c>
      <c r="N16" s="43">
        <v>65</v>
      </c>
      <c r="O16" s="43">
        <v>49</v>
      </c>
    </row>
    <row r="17" spans="1:15" x14ac:dyDescent="0.2">
      <c r="A17" s="35"/>
      <c r="B17" s="35" t="s">
        <v>15</v>
      </c>
      <c r="C17" s="24">
        <f t="shared" ref="C17:O17" si="1">SUM(C18:C23)</f>
        <v>33070</v>
      </c>
      <c r="D17" s="24">
        <f t="shared" si="1"/>
        <v>3324</v>
      </c>
      <c r="E17" s="24">
        <f t="shared" si="1"/>
        <v>3457</v>
      </c>
      <c r="F17" s="24">
        <f t="shared" si="1"/>
        <v>3488</v>
      </c>
      <c r="G17" s="24">
        <f t="shared" si="1"/>
        <v>3260</v>
      </c>
      <c r="H17" s="24">
        <f t="shared" si="1"/>
        <v>3052</v>
      </c>
      <c r="I17" s="24">
        <f t="shared" si="1"/>
        <v>2948</v>
      </c>
      <c r="J17" s="24">
        <f t="shared" si="1"/>
        <v>2998</v>
      </c>
      <c r="K17" s="24">
        <f t="shared" si="1"/>
        <v>2909</v>
      </c>
      <c r="L17" s="24">
        <f t="shared" si="1"/>
        <v>2714</v>
      </c>
      <c r="M17" s="24">
        <f t="shared" si="1"/>
        <v>1864</v>
      </c>
      <c r="N17" s="24">
        <f t="shared" si="1"/>
        <v>1535</v>
      </c>
      <c r="O17" s="24">
        <f t="shared" si="1"/>
        <v>1521</v>
      </c>
    </row>
    <row r="18" spans="1:15" x14ac:dyDescent="0.2">
      <c r="A18" s="36" t="s">
        <v>16</v>
      </c>
      <c r="B18" s="36" t="s">
        <v>17</v>
      </c>
      <c r="C18" s="1">
        <f t="shared" ref="C18:C23" si="2">SUM(D18:O18)</f>
        <v>1818</v>
      </c>
      <c r="D18" s="42">
        <v>155</v>
      </c>
      <c r="E18" s="42">
        <v>182</v>
      </c>
      <c r="F18" s="42">
        <v>157</v>
      </c>
      <c r="G18" s="42">
        <v>154</v>
      </c>
      <c r="H18" s="42">
        <v>186</v>
      </c>
      <c r="I18" s="42">
        <v>173</v>
      </c>
      <c r="J18" s="42">
        <v>159</v>
      </c>
      <c r="K18" s="42">
        <v>153</v>
      </c>
      <c r="L18" s="42">
        <v>145</v>
      </c>
      <c r="M18" s="42">
        <v>147</v>
      </c>
      <c r="N18" s="42">
        <v>88</v>
      </c>
      <c r="O18" s="42">
        <v>119</v>
      </c>
    </row>
    <row r="19" spans="1:15" x14ac:dyDescent="0.2">
      <c r="A19" s="37" t="s">
        <v>18</v>
      </c>
      <c r="B19" s="37" t="s">
        <v>19</v>
      </c>
      <c r="C19" s="2">
        <f t="shared" si="2"/>
        <v>6780</v>
      </c>
      <c r="D19" s="43">
        <v>678</v>
      </c>
      <c r="E19" s="43">
        <v>682</v>
      </c>
      <c r="F19" s="43">
        <v>771</v>
      </c>
      <c r="G19" s="43">
        <v>684</v>
      </c>
      <c r="H19" s="43">
        <v>620</v>
      </c>
      <c r="I19" s="43">
        <v>645</v>
      </c>
      <c r="J19" s="43">
        <v>660</v>
      </c>
      <c r="K19" s="43">
        <v>567</v>
      </c>
      <c r="L19" s="43">
        <v>549</v>
      </c>
      <c r="M19" s="43">
        <v>305</v>
      </c>
      <c r="N19" s="43">
        <v>317</v>
      </c>
      <c r="O19" s="43">
        <v>302</v>
      </c>
    </row>
    <row r="20" spans="1:15" x14ac:dyDescent="0.2">
      <c r="A20" s="37" t="s">
        <v>20</v>
      </c>
      <c r="B20" s="37" t="s">
        <v>31</v>
      </c>
      <c r="C20" s="2">
        <f t="shared" si="2"/>
        <v>9336</v>
      </c>
      <c r="D20" s="43">
        <v>970</v>
      </c>
      <c r="E20" s="43">
        <v>1026</v>
      </c>
      <c r="F20" s="43">
        <v>953</v>
      </c>
      <c r="G20" s="43">
        <v>936</v>
      </c>
      <c r="H20" s="43">
        <v>868</v>
      </c>
      <c r="I20" s="43">
        <v>807</v>
      </c>
      <c r="J20" s="43">
        <v>825</v>
      </c>
      <c r="K20" s="43">
        <v>829</v>
      </c>
      <c r="L20" s="43">
        <v>764</v>
      </c>
      <c r="M20" s="43">
        <v>534</v>
      </c>
      <c r="N20" s="43">
        <v>410</v>
      </c>
      <c r="O20" s="43">
        <v>414</v>
      </c>
    </row>
    <row r="21" spans="1:15" x14ac:dyDescent="0.2">
      <c r="A21" s="37" t="s">
        <v>22</v>
      </c>
      <c r="B21" s="37" t="s">
        <v>32</v>
      </c>
      <c r="C21" s="2">
        <f t="shared" si="2"/>
        <v>7318</v>
      </c>
      <c r="D21" s="43">
        <v>767</v>
      </c>
      <c r="E21" s="43">
        <v>785</v>
      </c>
      <c r="F21" s="43">
        <v>798</v>
      </c>
      <c r="G21" s="43">
        <v>712</v>
      </c>
      <c r="H21" s="43">
        <v>646</v>
      </c>
      <c r="I21" s="43">
        <v>627</v>
      </c>
      <c r="J21" s="43">
        <v>652</v>
      </c>
      <c r="K21" s="43">
        <v>631</v>
      </c>
      <c r="L21" s="43">
        <v>609</v>
      </c>
      <c r="M21" s="43">
        <v>418</v>
      </c>
      <c r="N21" s="43">
        <v>343</v>
      </c>
      <c r="O21" s="43">
        <v>330</v>
      </c>
    </row>
    <row r="22" spans="1:15" x14ac:dyDescent="0.2">
      <c r="A22" s="37" t="s">
        <v>24</v>
      </c>
      <c r="B22" s="37" t="s">
        <v>33</v>
      </c>
      <c r="C22" s="2">
        <f t="shared" si="2"/>
        <v>3871</v>
      </c>
      <c r="D22" s="43">
        <v>393</v>
      </c>
      <c r="E22" s="43">
        <v>381</v>
      </c>
      <c r="F22" s="43">
        <v>409</v>
      </c>
      <c r="G22" s="43">
        <v>402</v>
      </c>
      <c r="H22" s="43">
        <v>354</v>
      </c>
      <c r="I22" s="43">
        <v>362</v>
      </c>
      <c r="J22" s="43">
        <v>337</v>
      </c>
      <c r="K22" s="43">
        <v>361</v>
      </c>
      <c r="L22" s="43">
        <v>330</v>
      </c>
      <c r="M22" s="43">
        <v>208</v>
      </c>
      <c r="N22" s="43">
        <v>174</v>
      </c>
      <c r="O22" s="43">
        <v>160</v>
      </c>
    </row>
    <row r="23" spans="1:15" x14ac:dyDescent="0.2">
      <c r="A23" s="38" t="s">
        <v>26</v>
      </c>
      <c r="B23" s="38" t="s">
        <v>27</v>
      </c>
      <c r="C23" s="3">
        <f t="shared" si="2"/>
        <v>3947</v>
      </c>
      <c r="D23" s="44">
        <v>361</v>
      </c>
      <c r="E23" s="44">
        <v>401</v>
      </c>
      <c r="F23" s="44">
        <v>400</v>
      </c>
      <c r="G23" s="44">
        <v>372</v>
      </c>
      <c r="H23" s="44">
        <v>378</v>
      </c>
      <c r="I23" s="44">
        <v>334</v>
      </c>
      <c r="J23" s="44">
        <v>365</v>
      </c>
      <c r="K23" s="44">
        <v>368</v>
      </c>
      <c r="L23" s="44">
        <v>317</v>
      </c>
      <c r="M23" s="44">
        <v>252</v>
      </c>
      <c r="N23" s="44">
        <v>203</v>
      </c>
      <c r="O23" s="44">
        <v>196</v>
      </c>
    </row>
    <row r="24" spans="1:15" x14ac:dyDescent="0.2">
      <c r="A24" s="4"/>
      <c r="B24" s="5" t="s">
        <v>28</v>
      </c>
      <c r="C24" s="6">
        <f t="shared" ref="C24:O24" si="3">SUM(C4:C17)</f>
        <v>56101</v>
      </c>
      <c r="D24" s="23">
        <f t="shared" si="3"/>
        <v>5622</v>
      </c>
      <c r="E24" s="23">
        <f t="shared" si="3"/>
        <v>5944</v>
      </c>
      <c r="F24" s="23">
        <f t="shared" si="3"/>
        <v>5861</v>
      </c>
      <c r="G24" s="23">
        <f t="shared" si="3"/>
        <v>5598</v>
      </c>
      <c r="H24" s="23">
        <f t="shared" si="3"/>
        <v>5245</v>
      </c>
      <c r="I24" s="23">
        <f t="shared" si="3"/>
        <v>5144</v>
      </c>
      <c r="J24" s="23">
        <f t="shared" si="3"/>
        <v>5255</v>
      </c>
      <c r="K24" s="23">
        <f t="shared" si="3"/>
        <v>5021</v>
      </c>
      <c r="L24" s="23">
        <f t="shared" si="3"/>
        <v>4716</v>
      </c>
      <c r="M24" s="23">
        <f t="shared" si="3"/>
        <v>2846</v>
      </c>
      <c r="N24" s="23">
        <f t="shared" si="3"/>
        <v>2484</v>
      </c>
      <c r="O24" s="23">
        <f t="shared" si="3"/>
        <v>2365</v>
      </c>
    </row>
    <row r="25" spans="1:15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5" ht="12.75" customHeight="1" x14ac:dyDescent="0.2">
      <c r="A26" s="40"/>
      <c r="B26" s="40" t="s">
        <v>90</v>
      </c>
      <c r="C26" s="40">
        <v>55841</v>
      </c>
      <c r="D26" s="40">
        <v>6131</v>
      </c>
      <c r="E26" s="40">
        <v>5849</v>
      </c>
      <c r="F26" s="40">
        <v>5652</v>
      </c>
      <c r="G26" s="40">
        <v>5342</v>
      </c>
      <c r="H26" s="40">
        <v>5165</v>
      </c>
      <c r="I26" s="40">
        <v>5378</v>
      </c>
      <c r="J26" s="40">
        <v>5080</v>
      </c>
      <c r="K26" s="40">
        <v>4798</v>
      </c>
      <c r="L26" s="40">
        <v>4942</v>
      </c>
      <c r="M26" s="40">
        <v>2708</v>
      </c>
      <c r="N26" s="40">
        <v>2433</v>
      </c>
      <c r="O26" s="40">
        <v>2363</v>
      </c>
    </row>
    <row r="27" spans="1:15" ht="12.75" customHeight="1" x14ac:dyDescent="0.2">
      <c r="A27" s="40"/>
      <c r="B27" s="40" t="s">
        <v>89</v>
      </c>
      <c r="C27" s="40">
        <v>54828</v>
      </c>
      <c r="D27" s="40">
        <v>6022</v>
      </c>
      <c r="E27" s="40">
        <v>5621</v>
      </c>
      <c r="F27" s="40">
        <v>5409</v>
      </c>
      <c r="G27" s="40">
        <v>5204</v>
      </c>
      <c r="H27" s="40">
        <v>5389</v>
      </c>
      <c r="I27" s="40">
        <v>5128</v>
      </c>
      <c r="J27" s="40">
        <v>4873</v>
      </c>
      <c r="K27" s="40">
        <v>4973</v>
      </c>
      <c r="L27" s="40">
        <v>4500</v>
      </c>
      <c r="M27" s="40">
        <v>2671</v>
      </c>
      <c r="N27" s="40">
        <v>2466</v>
      </c>
      <c r="O27" s="40">
        <v>2572</v>
      </c>
    </row>
    <row r="28" spans="1:15" ht="12.75" customHeight="1" x14ac:dyDescent="0.2">
      <c r="A28" s="40"/>
      <c r="B28" s="40" t="s">
        <v>88</v>
      </c>
      <c r="C28" s="40">
        <v>54238</v>
      </c>
      <c r="D28" s="40">
        <v>5782</v>
      </c>
      <c r="E28" s="40">
        <v>5414</v>
      </c>
      <c r="F28" s="40">
        <v>5256</v>
      </c>
      <c r="G28" s="40">
        <v>5451</v>
      </c>
      <c r="H28" s="40">
        <v>5168</v>
      </c>
      <c r="I28" s="40">
        <v>4949</v>
      </c>
      <c r="J28" s="40">
        <v>5022</v>
      </c>
      <c r="K28" s="40">
        <v>4554</v>
      </c>
      <c r="L28" s="40">
        <v>4404</v>
      </c>
      <c r="M28" s="40">
        <v>2674</v>
      </c>
      <c r="N28" s="40">
        <v>2626</v>
      </c>
      <c r="O28" s="40">
        <v>2938</v>
      </c>
    </row>
    <row r="29" spans="1:15" ht="12.75" customHeight="1" x14ac:dyDescent="0.2">
      <c r="A29" s="40"/>
      <c r="B29" s="40" t="s">
        <v>87</v>
      </c>
      <c r="C29" s="40">
        <v>54206</v>
      </c>
      <c r="D29" s="40">
        <v>5573</v>
      </c>
      <c r="E29" s="40">
        <v>5284</v>
      </c>
      <c r="F29" s="40">
        <v>5568</v>
      </c>
      <c r="G29" s="40">
        <v>5233</v>
      </c>
      <c r="H29" s="40">
        <v>5009</v>
      </c>
      <c r="I29" s="40">
        <v>5128</v>
      </c>
      <c r="J29" s="40">
        <v>4639</v>
      </c>
      <c r="K29" s="40">
        <v>4407</v>
      </c>
      <c r="L29" s="40">
        <v>4429</v>
      </c>
      <c r="M29" s="40">
        <v>2881</v>
      </c>
      <c r="N29" s="40">
        <v>3020</v>
      </c>
      <c r="O29" s="40">
        <v>3035</v>
      </c>
    </row>
    <row r="30" spans="1:15" ht="12.75" customHeight="1" x14ac:dyDescent="0.2">
      <c r="A30" s="40"/>
      <c r="B30" s="40" t="s">
        <v>79</v>
      </c>
      <c r="C30" s="40">
        <v>55000</v>
      </c>
      <c r="D30" s="40">
        <v>5450</v>
      </c>
      <c r="E30" s="40">
        <v>5632</v>
      </c>
      <c r="F30" s="40">
        <v>5348</v>
      </c>
      <c r="G30" s="40">
        <v>5087</v>
      </c>
      <c r="H30" s="40">
        <v>5200</v>
      </c>
      <c r="I30" s="40">
        <v>4742</v>
      </c>
      <c r="J30" s="40">
        <v>4521</v>
      </c>
      <c r="K30" s="40">
        <v>4373</v>
      </c>
      <c r="L30" s="40">
        <v>4916</v>
      </c>
      <c r="M30" s="40">
        <v>3272</v>
      </c>
      <c r="N30" s="40">
        <v>3112</v>
      </c>
      <c r="O30" s="40">
        <v>3347</v>
      </c>
    </row>
    <row r="31" spans="1:15" ht="12.75" customHeight="1" x14ac:dyDescent="0.2">
      <c r="A31" s="11"/>
      <c r="B31" s="40" t="s">
        <v>77</v>
      </c>
      <c r="C31" s="40">
        <v>56636</v>
      </c>
      <c r="D31" s="40">
        <v>5789</v>
      </c>
      <c r="E31" s="40">
        <v>5444</v>
      </c>
      <c r="F31" s="40">
        <v>5204</v>
      </c>
      <c r="G31" s="40">
        <v>5302</v>
      </c>
      <c r="H31" s="40">
        <v>4825</v>
      </c>
      <c r="I31" s="40">
        <v>4563</v>
      </c>
      <c r="J31" s="40">
        <v>4424</v>
      </c>
      <c r="K31" s="40">
        <v>4797</v>
      </c>
      <c r="L31" s="40">
        <v>5447</v>
      </c>
      <c r="M31" s="40">
        <v>3373</v>
      </c>
      <c r="N31" s="40">
        <v>3452</v>
      </c>
      <c r="O31" s="40">
        <v>4016</v>
      </c>
    </row>
    <row r="32" spans="1:15" ht="12.75" customHeight="1" x14ac:dyDescent="0.2">
      <c r="A32" s="11"/>
      <c r="B32" s="46" t="s">
        <v>76</v>
      </c>
      <c r="C32" s="40">
        <v>58456</v>
      </c>
      <c r="D32" s="40">
        <v>5612</v>
      </c>
      <c r="E32" s="40">
        <v>5290</v>
      </c>
      <c r="F32" s="40">
        <v>5376</v>
      </c>
      <c r="G32" s="40">
        <v>4890</v>
      </c>
      <c r="H32" s="40">
        <v>4653</v>
      </c>
      <c r="I32" s="40">
        <v>4516</v>
      </c>
      <c r="J32" s="40">
        <v>4919</v>
      </c>
      <c r="K32" s="40">
        <v>5374</v>
      </c>
      <c r="L32" s="40">
        <v>5379</v>
      </c>
      <c r="M32" s="40">
        <v>3840</v>
      </c>
      <c r="N32" s="40">
        <v>4190</v>
      </c>
      <c r="O32" s="40">
        <v>4417</v>
      </c>
    </row>
    <row r="33" spans="1:15" ht="12.75" customHeight="1" x14ac:dyDescent="0.2">
      <c r="A33" s="11"/>
      <c r="B33" s="46" t="s">
        <v>67</v>
      </c>
      <c r="C33" s="40">
        <v>61022</v>
      </c>
      <c r="D33" s="40">
        <v>5412</v>
      </c>
      <c r="E33" s="40">
        <v>5360</v>
      </c>
      <c r="F33" s="40">
        <v>4950</v>
      </c>
      <c r="G33" s="40">
        <v>4734</v>
      </c>
      <c r="H33" s="40">
        <v>4554</v>
      </c>
      <c r="I33" s="40">
        <v>5025</v>
      </c>
      <c r="J33" s="40">
        <v>5410</v>
      </c>
      <c r="K33" s="40">
        <v>5555</v>
      </c>
      <c r="L33" s="40">
        <v>6128</v>
      </c>
      <c r="M33" s="40">
        <v>4425</v>
      </c>
      <c r="N33" s="40">
        <v>4470</v>
      </c>
      <c r="O33" s="40">
        <v>4999</v>
      </c>
    </row>
    <row r="34" spans="1:15" ht="12.75" customHeight="1" x14ac:dyDescent="0.2">
      <c r="A34" s="11"/>
      <c r="B34" s="40" t="s">
        <v>65</v>
      </c>
      <c r="C34" s="40">
        <v>65402</v>
      </c>
      <c r="D34" s="40">
        <v>5523</v>
      </c>
      <c r="E34" s="40">
        <v>4945</v>
      </c>
      <c r="F34" s="40">
        <v>4767</v>
      </c>
      <c r="G34" s="40">
        <v>4547</v>
      </c>
      <c r="H34" s="40">
        <v>5047</v>
      </c>
      <c r="I34" s="40">
        <v>5417</v>
      </c>
      <c r="J34" s="40">
        <v>5672</v>
      </c>
      <c r="K34" s="40">
        <v>6365</v>
      </c>
      <c r="L34" s="40">
        <v>7443</v>
      </c>
      <c r="M34" s="40">
        <v>4845</v>
      </c>
      <c r="N34" s="40">
        <v>5199</v>
      </c>
      <c r="O34" s="40">
        <v>5632</v>
      </c>
    </row>
    <row r="35" spans="1:15" ht="12.75" customHeight="1" x14ac:dyDescent="0.2">
      <c r="A35" s="11"/>
      <c r="B35" s="40" t="s">
        <v>64</v>
      </c>
      <c r="C35" s="40">
        <v>70683</v>
      </c>
      <c r="D35" s="40">
        <v>5070</v>
      </c>
      <c r="E35" s="40">
        <v>4794</v>
      </c>
      <c r="F35" s="40">
        <v>4611</v>
      </c>
      <c r="G35" s="40">
        <v>5042</v>
      </c>
      <c r="H35" s="40">
        <v>5447</v>
      </c>
      <c r="I35" s="40">
        <v>5657</v>
      </c>
      <c r="J35" s="40">
        <v>6421</v>
      </c>
      <c r="K35" s="40">
        <v>7718</v>
      </c>
      <c r="L35" s="40">
        <v>8393</v>
      </c>
      <c r="M35" s="40">
        <v>5684</v>
      </c>
      <c r="N35" s="40">
        <v>5893</v>
      </c>
      <c r="O35" s="40">
        <v>5953</v>
      </c>
    </row>
    <row r="36" spans="1:15" ht="12.75" customHeight="1" x14ac:dyDescent="0.2">
      <c r="A36" s="11"/>
      <c r="B36" s="40" t="s">
        <v>63</v>
      </c>
      <c r="C36" s="40">
        <v>77471</v>
      </c>
      <c r="D36" s="40">
        <v>4953</v>
      </c>
      <c r="E36" s="40">
        <v>4601</v>
      </c>
      <c r="F36" s="40">
        <v>5076</v>
      </c>
      <c r="G36" s="40">
        <v>5513</v>
      </c>
      <c r="H36" s="40">
        <v>5619</v>
      </c>
      <c r="I36" s="40">
        <v>6367</v>
      </c>
      <c r="J36" s="40">
        <v>7764</v>
      </c>
      <c r="K36" s="40">
        <v>8632</v>
      </c>
      <c r="L36" s="40">
        <v>9729</v>
      </c>
      <c r="M36" s="40">
        <v>6424</v>
      </c>
      <c r="N36" s="40">
        <v>6305</v>
      </c>
      <c r="O36" s="40">
        <v>6488</v>
      </c>
    </row>
    <row r="37" spans="1:15" x14ac:dyDescent="0.2">
      <c r="A37" s="11"/>
      <c r="B37" s="40" t="s">
        <v>57</v>
      </c>
      <c r="C37" s="40">
        <v>84559</v>
      </c>
      <c r="D37" s="40">
        <v>4747</v>
      </c>
      <c r="E37" s="40">
        <v>5084</v>
      </c>
      <c r="F37" s="40">
        <v>5500</v>
      </c>
      <c r="G37" s="40">
        <v>5716</v>
      </c>
      <c r="H37" s="40">
        <v>6414</v>
      </c>
      <c r="I37" s="40">
        <v>7748</v>
      </c>
      <c r="J37" s="40">
        <v>8676</v>
      </c>
      <c r="K37" s="40">
        <v>9949</v>
      </c>
      <c r="L37" s="40">
        <v>10794</v>
      </c>
      <c r="M37" s="40">
        <v>6733</v>
      </c>
      <c r="N37" s="40">
        <v>6846</v>
      </c>
      <c r="O37" s="40">
        <v>6352</v>
      </c>
    </row>
    <row r="38" spans="1:15" x14ac:dyDescent="0.2">
      <c r="A38" s="11"/>
      <c r="B38" s="40" t="s">
        <v>58</v>
      </c>
      <c r="C38" s="40">
        <v>91209</v>
      </c>
      <c r="D38" s="40">
        <v>5236</v>
      </c>
      <c r="E38" s="40">
        <v>5497</v>
      </c>
      <c r="F38" s="40">
        <v>5671</v>
      </c>
      <c r="G38" s="40">
        <v>6492</v>
      </c>
      <c r="H38" s="40">
        <v>7783</v>
      </c>
      <c r="I38" s="40">
        <v>8601</v>
      </c>
      <c r="J38" s="40">
        <v>9971</v>
      </c>
      <c r="K38" s="40">
        <v>10873</v>
      </c>
      <c r="L38" s="40">
        <v>11444</v>
      </c>
      <c r="M38" s="40">
        <v>7297</v>
      </c>
      <c r="N38" s="40">
        <v>6682</v>
      </c>
      <c r="O38" s="40">
        <v>5662</v>
      </c>
    </row>
    <row r="39" spans="1:15" x14ac:dyDescent="0.2">
      <c r="A39" s="11"/>
      <c r="B39" s="18" t="s">
        <v>59</v>
      </c>
      <c r="C39" s="18">
        <v>96554</v>
      </c>
      <c r="D39" s="18">
        <v>5658</v>
      </c>
      <c r="E39" s="18">
        <v>5732</v>
      </c>
      <c r="F39" s="18">
        <v>6483</v>
      </c>
      <c r="G39" s="18">
        <v>7812</v>
      </c>
      <c r="H39" s="18">
        <v>8656</v>
      </c>
      <c r="I39" s="18">
        <v>9963</v>
      </c>
      <c r="J39" s="18">
        <v>11056</v>
      </c>
      <c r="K39" s="18">
        <v>11741</v>
      </c>
      <c r="L39" s="18">
        <v>12388</v>
      </c>
      <c r="M39" s="18">
        <v>7160</v>
      </c>
      <c r="N39" s="18">
        <v>5871</v>
      </c>
      <c r="O39" s="18">
        <v>4034</v>
      </c>
    </row>
    <row r="40" spans="1:15" x14ac:dyDescent="0.2">
      <c r="A40" s="11"/>
      <c r="B40" s="18" t="s">
        <v>60</v>
      </c>
      <c r="C40" s="18">
        <v>103350</v>
      </c>
      <c r="D40" s="18">
        <v>5891</v>
      </c>
      <c r="E40" s="18">
        <v>6483</v>
      </c>
      <c r="F40" s="18">
        <v>7920</v>
      </c>
      <c r="G40" s="18">
        <v>8669</v>
      </c>
      <c r="H40" s="18">
        <v>10073</v>
      </c>
      <c r="I40" s="18">
        <v>11127</v>
      </c>
      <c r="J40" s="18">
        <v>11861</v>
      </c>
      <c r="K40" s="18">
        <v>12598</v>
      </c>
      <c r="L40" s="18">
        <v>12130</v>
      </c>
      <c r="M40" s="18">
        <v>6226</v>
      </c>
      <c r="N40" s="18">
        <v>4093</v>
      </c>
      <c r="O40" s="18">
        <v>6279</v>
      </c>
    </row>
    <row r="41" spans="1:15" x14ac:dyDescent="0.2">
      <c r="A41" s="2"/>
      <c r="B41" s="7" t="s">
        <v>61</v>
      </c>
      <c r="C41" s="7">
        <v>110629</v>
      </c>
      <c r="D41" s="19">
        <v>6762</v>
      </c>
      <c r="E41" s="19">
        <v>7937</v>
      </c>
      <c r="F41" s="19">
        <v>8876</v>
      </c>
      <c r="G41" s="19">
        <v>10153</v>
      </c>
      <c r="H41" s="19">
        <v>11243</v>
      </c>
      <c r="I41" s="19">
        <v>12026</v>
      </c>
      <c r="J41" s="19">
        <v>12795</v>
      </c>
      <c r="K41" s="19">
        <v>12313</v>
      </c>
      <c r="L41" s="19">
        <v>10961</v>
      </c>
      <c r="M41" s="19">
        <v>4340</v>
      </c>
      <c r="N41" s="19">
        <v>6481</v>
      </c>
      <c r="O41" s="19">
        <v>6742</v>
      </c>
    </row>
    <row r="42" spans="1:15" x14ac:dyDescent="0.2">
      <c r="A42" s="2"/>
      <c r="B42" s="8" t="s">
        <v>29</v>
      </c>
      <c r="C42" s="7">
        <v>115469</v>
      </c>
      <c r="D42" s="19">
        <v>8285</v>
      </c>
      <c r="E42" s="19">
        <v>8890</v>
      </c>
      <c r="F42" s="19">
        <v>10338</v>
      </c>
      <c r="G42" s="19">
        <v>11423</v>
      </c>
      <c r="H42" s="19">
        <v>12186</v>
      </c>
      <c r="I42" s="19">
        <v>13045</v>
      </c>
      <c r="J42" s="19">
        <v>12644</v>
      </c>
      <c r="K42" s="19">
        <v>11135</v>
      </c>
      <c r="L42" s="19">
        <v>7788</v>
      </c>
      <c r="M42" s="19">
        <v>6937</v>
      </c>
      <c r="N42" s="19">
        <v>6920</v>
      </c>
      <c r="O42" s="19">
        <v>5878</v>
      </c>
    </row>
    <row r="43" spans="1:15" x14ac:dyDescent="0.2">
      <c r="A43" s="3"/>
      <c r="B43" s="9" t="s">
        <v>30</v>
      </c>
      <c r="C43" s="10">
        <v>120866</v>
      </c>
      <c r="D43" s="21">
        <v>9331</v>
      </c>
      <c r="E43" s="21">
        <v>10383</v>
      </c>
      <c r="F43" s="21">
        <v>11584</v>
      </c>
      <c r="G43" s="21">
        <v>12363</v>
      </c>
      <c r="H43" s="21">
        <v>13178</v>
      </c>
      <c r="I43" s="21">
        <v>12800</v>
      </c>
      <c r="J43" s="21">
        <v>11449</v>
      </c>
      <c r="K43" s="21">
        <v>8001</v>
      </c>
      <c r="L43" s="21">
        <v>12602</v>
      </c>
      <c r="M43" s="21">
        <v>7474</v>
      </c>
      <c r="N43" s="21">
        <v>6171</v>
      </c>
      <c r="O43" s="21">
        <v>5530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83" t="s">
        <v>96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ht="12.75" customHeight="1" x14ac:dyDescent="0.2"/>
    <row r="3" spans="1:15" x14ac:dyDescent="0.2">
      <c r="A3" s="84" t="s">
        <v>75</v>
      </c>
      <c r="B3" s="85"/>
      <c r="C3" s="29" t="s">
        <v>0</v>
      </c>
      <c r="D3" s="30" t="s">
        <v>39</v>
      </c>
      <c r="E3" s="30" t="s">
        <v>40</v>
      </c>
      <c r="F3" s="30" t="s">
        <v>41</v>
      </c>
      <c r="G3" s="30" t="s">
        <v>42</v>
      </c>
      <c r="H3" s="30" t="s">
        <v>43</v>
      </c>
      <c r="I3" s="30" t="s">
        <v>44</v>
      </c>
      <c r="J3" s="30" t="s">
        <v>45</v>
      </c>
      <c r="K3" s="30" t="s">
        <v>46</v>
      </c>
      <c r="L3" s="30" t="s">
        <v>47</v>
      </c>
      <c r="M3" s="30" t="s">
        <v>48</v>
      </c>
      <c r="N3" s="30" t="s">
        <v>49</v>
      </c>
      <c r="O3" s="30" t="s">
        <v>50</v>
      </c>
    </row>
    <row r="4" spans="1:15" x14ac:dyDescent="0.2">
      <c r="A4" s="54">
        <v>41</v>
      </c>
      <c r="B4" s="54" t="s">
        <v>68</v>
      </c>
      <c r="C4" s="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x14ac:dyDescent="0.2">
      <c r="A5" s="55">
        <v>42</v>
      </c>
      <c r="B5" s="55" t="s">
        <v>69</v>
      </c>
      <c r="C5" s="2">
        <f>SUM(D5:O5)</f>
        <v>41</v>
      </c>
      <c r="D5" s="34">
        <v>7</v>
      </c>
      <c r="E5" s="34">
        <v>4</v>
      </c>
      <c r="F5" s="34">
        <v>2</v>
      </c>
      <c r="G5" s="34">
        <v>6</v>
      </c>
      <c r="H5" s="34">
        <v>5</v>
      </c>
      <c r="I5" s="34">
        <v>3</v>
      </c>
      <c r="J5" s="34">
        <v>5</v>
      </c>
      <c r="K5" s="34">
        <v>5</v>
      </c>
      <c r="L5" s="34">
        <v>4</v>
      </c>
      <c r="M5" s="34">
        <v>0</v>
      </c>
      <c r="N5" s="34">
        <v>0</v>
      </c>
      <c r="O5" s="34">
        <v>0</v>
      </c>
    </row>
    <row r="6" spans="1:15" x14ac:dyDescent="0.2">
      <c r="A6" s="55">
        <v>43</v>
      </c>
      <c r="B6" s="55" t="s">
        <v>70</v>
      </c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">
      <c r="A7" s="55">
        <v>44</v>
      </c>
      <c r="B7" s="55" t="s">
        <v>71</v>
      </c>
      <c r="C7" s="2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x14ac:dyDescent="0.2">
      <c r="A8" s="55">
        <v>45</v>
      </c>
      <c r="B8" s="55" t="s">
        <v>72</v>
      </c>
      <c r="C8" s="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x14ac:dyDescent="0.2">
      <c r="A9" s="55" t="s">
        <v>1</v>
      </c>
      <c r="B9" s="55" t="s">
        <v>73</v>
      </c>
      <c r="C9" s="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 x14ac:dyDescent="0.2">
      <c r="A10" s="55" t="s">
        <v>2</v>
      </c>
      <c r="B10" s="55" t="s">
        <v>74</v>
      </c>
      <c r="C10" s="2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x14ac:dyDescent="0.2">
      <c r="A11" s="33" t="s">
        <v>3</v>
      </c>
      <c r="B11" s="33" t="s">
        <v>4</v>
      </c>
      <c r="C11" s="2">
        <f>SUM(D11:O11)</f>
        <v>352</v>
      </c>
      <c r="D11" s="43">
        <v>35</v>
      </c>
      <c r="E11" s="43">
        <v>41</v>
      </c>
      <c r="F11" s="43">
        <v>39</v>
      </c>
      <c r="G11" s="43">
        <v>26</v>
      </c>
      <c r="H11" s="43">
        <v>28</v>
      </c>
      <c r="I11" s="43">
        <v>30</v>
      </c>
      <c r="J11" s="43">
        <v>35</v>
      </c>
      <c r="K11" s="43">
        <v>21</v>
      </c>
      <c r="L11" s="43">
        <v>30</v>
      </c>
      <c r="M11" s="43">
        <v>23</v>
      </c>
      <c r="N11" s="43">
        <v>21</v>
      </c>
      <c r="O11" s="43">
        <v>23</v>
      </c>
    </row>
    <row r="12" spans="1:15" x14ac:dyDescent="0.2">
      <c r="A12" s="33" t="s">
        <v>5</v>
      </c>
      <c r="B12" s="33" t="s">
        <v>6</v>
      </c>
      <c r="C12" s="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x14ac:dyDescent="0.2">
      <c r="A13" s="33" t="s">
        <v>7</v>
      </c>
      <c r="B13" s="33" t="s">
        <v>8</v>
      </c>
      <c r="C13" s="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3" t="s">
        <v>9</v>
      </c>
      <c r="B14" s="33" t="s">
        <v>10</v>
      </c>
      <c r="C14" s="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15" x14ac:dyDescent="0.2">
      <c r="A15" s="33" t="s">
        <v>11</v>
      </c>
      <c r="B15" s="33" t="s">
        <v>12</v>
      </c>
      <c r="C15" s="2">
        <f>SUM(D15:O15)</f>
        <v>511</v>
      </c>
      <c r="D15" s="34">
        <v>54</v>
      </c>
      <c r="E15" s="34">
        <v>48</v>
      </c>
      <c r="F15" s="34">
        <v>58</v>
      </c>
      <c r="G15" s="34">
        <v>55</v>
      </c>
      <c r="H15" s="34">
        <v>56</v>
      </c>
      <c r="I15" s="34">
        <v>38</v>
      </c>
      <c r="J15" s="34">
        <v>39</v>
      </c>
      <c r="K15" s="34">
        <v>57</v>
      </c>
      <c r="L15" s="34">
        <v>35</v>
      </c>
      <c r="M15" s="34">
        <v>33</v>
      </c>
      <c r="N15" s="34">
        <v>25</v>
      </c>
      <c r="O15" s="34">
        <v>13</v>
      </c>
    </row>
    <row r="16" spans="1:15" x14ac:dyDescent="0.2">
      <c r="A16" s="33" t="s">
        <v>13</v>
      </c>
      <c r="B16" s="33" t="s">
        <v>14</v>
      </c>
      <c r="C16" s="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">
      <c r="A17" s="35"/>
      <c r="B17" s="35" t="s">
        <v>15</v>
      </c>
      <c r="C17" s="24">
        <f t="shared" ref="C17:O17" si="0">SUM(C18:C23)</f>
        <v>304</v>
      </c>
      <c r="D17" s="24">
        <f t="shared" si="0"/>
        <v>26</v>
      </c>
      <c r="E17" s="24">
        <f t="shared" si="0"/>
        <v>29</v>
      </c>
      <c r="F17" s="24">
        <f t="shared" si="0"/>
        <v>33</v>
      </c>
      <c r="G17" s="24">
        <f t="shared" si="0"/>
        <v>31</v>
      </c>
      <c r="H17" s="24">
        <f t="shared" si="0"/>
        <v>29</v>
      </c>
      <c r="I17" s="24">
        <f t="shared" si="0"/>
        <v>31</v>
      </c>
      <c r="J17" s="24">
        <f t="shared" si="0"/>
        <v>29</v>
      </c>
      <c r="K17" s="24">
        <f t="shared" si="0"/>
        <v>31</v>
      </c>
      <c r="L17" s="24">
        <f t="shared" si="0"/>
        <v>20</v>
      </c>
      <c r="M17" s="24">
        <f t="shared" si="0"/>
        <v>13</v>
      </c>
      <c r="N17" s="24">
        <f t="shared" si="0"/>
        <v>21</v>
      </c>
      <c r="O17" s="24">
        <f t="shared" si="0"/>
        <v>11</v>
      </c>
    </row>
    <row r="18" spans="1:15" x14ac:dyDescent="0.2">
      <c r="A18" s="36" t="s">
        <v>16</v>
      </c>
      <c r="B18" s="36" t="s">
        <v>17</v>
      </c>
      <c r="C18" s="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x14ac:dyDescent="0.2">
      <c r="A19" s="37" t="s">
        <v>18</v>
      </c>
      <c r="B19" s="37" t="s">
        <v>19</v>
      </c>
      <c r="C19" s="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1:15" x14ac:dyDescent="0.2">
      <c r="A20" s="37" t="s">
        <v>20</v>
      </c>
      <c r="B20" s="37" t="s">
        <v>31</v>
      </c>
      <c r="C20" s="2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2">
      <c r="A21" s="37" t="s">
        <v>22</v>
      </c>
      <c r="B21" s="37" t="s">
        <v>32</v>
      </c>
      <c r="C21" s="2">
        <f>SUM(D21:O21)</f>
        <v>304</v>
      </c>
      <c r="D21" s="43">
        <v>26</v>
      </c>
      <c r="E21" s="43">
        <v>29</v>
      </c>
      <c r="F21" s="43">
        <v>33</v>
      </c>
      <c r="G21" s="43">
        <v>31</v>
      </c>
      <c r="H21" s="43">
        <v>29</v>
      </c>
      <c r="I21" s="43">
        <v>31</v>
      </c>
      <c r="J21" s="43">
        <v>29</v>
      </c>
      <c r="K21" s="43">
        <v>31</v>
      </c>
      <c r="L21" s="43">
        <v>20</v>
      </c>
      <c r="M21" s="43">
        <v>13</v>
      </c>
      <c r="N21" s="43">
        <v>21</v>
      </c>
      <c r="O21" s="34">
        <v>11</v>
      </c>
    </row>
    <row r="22" spans="1:15" x14ac:dyDescent="0.2">
      <c r="A22" s="37" t="s">
        <v>24</v>
      </c>
      <c r="B22" s="37" t="s">
        <v>33</v>
      </c>
      <c r="C22" s="2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pans="1:15" x14ac:dyDescent="0.2">
      <c r="A23" s="38" t="s">
        <v>26</v>
      </c>
      <c r="B23" s="38" t="s">
        <v>27</v>
      </c>
      <c r="C23" s="3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x14ac:dyDescent="0.2">
      <c r="A24" s="4"/>
      <c r="B24" s="5" t="s">
        <v>28</v>
      </c>
      <c r="C24" s="6">
        <f t="shared" ref="C24:O24" si="1">SUM(C4:C17)</f>
        <v>1208</v>
      </c>
      <c r="D24" s="23">
        <f t="shared" si="1"/>
        <v>122</v>
      </c>
      <c r="E24" s="23">
        <f t="shared" si="1"/>
        <v>122</v>
      </c>
      <c r="F24" s="23">
        <f t="shared" si="1"/>
        <v>132</v>
      </c>
      <c r="G24" s="23">
        <f t="shared" si="1"/>
        <v>118</v>
      </c>
      <c r="H24" s="23">
        <f t="shared" si="1"/>
        <v>118</v>
      </c>
      <c r="I24" s="23">
        <f t="shared" si="1"/>
        <v>102</v>
      </c>
      <c r="J24" s="23">
        <f t="shared" si="1"/>
        <v>108</v>
      </c>
      <c r="K24" s="23">
        <f t="shared" si="1"/>
        <v>114</v>
      </c>
      <c r="L24" s="23">
        <f t="shared" si="1"/>
        <v>89</v>
      </c>
      <c r="M24" s="23">
        <f t="shared" si="1"/>
        <v>69</v>
      </c>
      <c r="N24" s="23">
        <f t="shared" si="1"/>
        <v>67</v>
      </c>
      <c r="O24" s="23">
        <f t="shared" si="1"/>
        <v>47</v>
      </c>
    </row>
    <row r="25" spans="1:15" ht="12.75" customHeight="1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spans="1:15" ht="12.75" customHeight="1" x14ac:dyDescent="0.2">
      <c r="A26" s="40"/>
      <c r="B26" s="40" t="s">
        <v>90</v>
      </c>
      <c r="C26" s="40">
        <v>1166</v>
      </c>
      <c r="D26" s="40">
        <v>120</v>
      </c>
      <c r="E26" s="40">
        <v>137</v>
      </c>
      <c r="F26" s="40">
        <v>118</v>
      </c>
      <c r="G26" s="40">
        <v>126</v>
      </c>
      <c r="H26" s="40">
        <v>105</v>
      </c>
      <c r="I26" s="40">
        <v>109</v>
      </c>
      <c r="J26" s="40">
        <v>116</v>
      </c>
      <c r="K26" s="40">
        <v>88</v>
      </c>
      <c r="L26" s="40">
        <v>74</v>
      </c>
      <c r="M26" s="40">
        <v>68</v>
      </c>
      <c r="N26" s="40">
        <v>49</v>
      </c>
      <c r="O26" s="40">
        <v>56</v>
      </c>
    </row>
    <row r="27" spans="1:15" ht="12.75" customHeight="1" x14ac:dyDescent="0.2">
      <c r="A27" s="40"/>
      <c r="B27" s="40" t="s">
        <v>89</v>
      </c>
      <c r="C27" s="40">
        <v>1121</v>
      </c>
      <c r="D27" s="40">
        <v>128</v>
      </c>
      <c r="E27" s="40">
        <v>119</v>
      </c>
      <c r="F27" s="40">
        <v>124</v>
      </c>
      <c r="G27" s="40">
        <v>105</v>
      </c>
      <c r="H27" s="40">
        <v>108</v>
      </c>
      <c r="I27" s="40">
        <v>115</v>
      </c>
      <c r="J27" s="40">
        <v>89</v>
      </c>
      <c r="K27" s="40">
        <v>74</v>
      </c>
      <c r="L27" s="40">
        <v>87</v>
      </c>
      <c r="M27" s="40">
        <v>54</v>
      </c>
      <c r="N27" s="40">
        <v>57</v>
      </c>
      <c r="O27" s="40">
        <v>61</v>
      </c>
    </row>
    <row r="28" spans="1:15" ht="12.75" customHeight="1" x14ac:dyDescent="0.2">
      <c r="A28" s="40"/>
      <c r="B28" s="40" t="s">
        <v>88</v>
      </c>
      <c r="C28" s="40">
        <v>1102</v>
      </c>
      <c r="D28" s="40">
        <v>125</v>
      </c>
      <c r="E28" s="40">
        <v>126</v>
      </c>
      <c r="F28" s="40">
        <v>105</v>
      </c>
      <c r="G28" s="40">
        <v>112</v>
      </c>
      <c r="H28" s="40">
        <v>115</v>
      </c>
      <c r="I28" s="40">
        <v>89</v>
      </c>
      <c r="J28" s="40">
        <v>79</v>
      </c>
      <c r="K28" s="40">
        <v>91</v>
      </c>
      <c r="L28" s="40">
        <v>69</v>
      </c>
      <c r="M28" s="40">
        <v>54</v>
      </c>
      <c r="N28" s="40">
        <v>63</v>
      </c>
      <c r="O28" s="40">
        <v>74</v>
      </c>
    </row>
    <row r="29" spans="1:15" ht="12.75" customHeight="1" x14ac:dyDescent="0.2">
      <c r="A29" s="40"/>
      <c r="B29" s="40" t="s">
        <v>87</v>
      </c>
      <c r="C29" s="40">
        <v>1103</v>
      </c>
      <c r="D29" s="40">
        <v>137</v>
      </c>
      <c r="E29" s="40">
        <v>107</v>
      </c>
      <c r="F29" s="40">
        <v>116</v>
      </c>
      <c r="G29" s="40">
        <v>129</v>
      </c>
      <c r="H29" s="40">
        <v>95</v>
      </c>
      <c r="I29" s="40">
        <v>79</v>
      </c>
      <c r="J29" s="40">
        <v>91</v>
      </c>
      <c r="K29" s="40">
        <v>69</v>
      </c>
      <c r="L29" s="40">
        <v>80</v>
      </c>
      <c r="M29" s="40">
        <v>64</v>
      </c>
      <c r="N29" s="40">
        <v>72</v>
      </c>
      <c r="O29" s="40">
        <v>64</v>
      </c>
    </row>
    <row r="30" spans="1:15" ht="12.75" customHeight="1" x14ac:dyDescent="0.2">
      <c r="A30" s="11"/>
      <c r="B30" s="40" t="s">
        <v>79</v>
      </c>
      <c r="C30" s="40">
        <v>1100</v>
      </c>
      <c r="D30" s="40">
        <v>113</v>
      </c>
      <c r="E30" s="40">
        <v>122</v>
      </c>
      <c r="F30" s="40">
        <v>127</v>
      </c>
      <c r="G30" s="40">
        <v>99</v>
      </c>
      <c r="H30" s="40">
        <v>76</v>
      </c>
      <c r="I30" s="40">
        <v>92</v>
      </c>
      <c r="J30" s="40">
        <v>77</v>
      </c>
      <c r="K30" s="40">
        <v>97</v>
      </c>
      <c r="L30" s="40">
        <v>76</v>
      </c>
      <c r="M30" s="40">
        <v>76</v>
      </c>
      <c r="N30" s="40">
        <v>66</v>
      </c>
      <c r="O30" s="40">
        <v>79</v>
      </c>
    </row>
    <row r="31" spans="1:15" ht="12.75" customHeight="1" x14ac:dyDescent="0.2">
      <c r="A31" s="11"/>
      <c r="B31" s="40" t="s">
        <v>77</v>
      </c>
      <c r="C31" s="40">
        <v>1147</v>
      </c>
      <c r="D31" s="40">
        <v>141</v>
      </c>
      <c r="E31" s="40">
        <v>138</v>
      </c>
      <c r="F31" s="40">
        <v>110</v>
      </c>
      <c r="G31" s="40">
        <v>90</v>
      </c>
      <c r="H31" s="40">
        <v>102</v>
      </c>
      <c r="I31" s="40">
        <v>79</v>
      </c>
      <c r="J31" s="40">
        <v>92</v>
      </c>
      <c r="K31" s="40">
        <v>80</v>
      </c>
      <c r="L31" s="40">
        <v>92</v>
      </c>
      <c r="M31" s="40">
        <v>71</v>
      </c>
      <c r="N31" s="40">
        <v>80</v>
      </c>
      <c r="O31" s="40">
        <v>72</v>
      </c>
    </row>
    <row r="32" spans="1:15" ht="12.75" customHeight="1" x14ac:dyDescent="0.2">
      <c r="A32" s="11"/>
      <c r="B32" s="46" t="s">
        <v>76</v>
      </c>
      <c r="C32" s="40">
        <v>1112</v>
      </c>
      <c r="D32" s="40">
        <v>154</v>
      </c>
      <c r="E32" s="40">
        <v>112</v>
      </c>
      <c r="F32" s="40">
        <v>93</v>
      </c>
      <c r="G32" s="40">
        <v>94</v>
      </c>
      <c r="H32" s="40">
        <v>84</v>
      </c>
      <c r="I32" s="40">
        <v>93</v>
      </c>
      <c r="J32" s="40">
        <v>79</v>
      </c>
      <c r="K32" s="40">
        <v>91</v>
      </c>
      <c r="L32" s="40">
        <v>83</v>
      </c>
      <c r="M32" s="40">
        <v>88</v>
      </c>
      <c r="N32" s="40">
        <v>73</v>
      </c>
      <c r="O32" s="40">
        <v>68</v>
      </c>
    </row>
    <row r="33" spans="1:15" ht="12.75" customHeight="1" x14ac:dyDescent="0.2">
      <c r="A33" s="11"/>
      <c r="B33" s="46" t="s">
        <v>67</v>
      </c>
      <c r="C33" s="40">
        <v>1073</v>
      </c>
      <c r="D33" s="40">
        <v>118</v>
      </c>
      <c r="E33" s="40">
        <v>99</v>
      </c>
      <c r="F33" s="40">
        <v>95</v>
      </c>
      <c r="G33" s="40">
        <v>79</v>
      </c>
      <c r="H33" s="40">
        <v>92</v>
      </c>
      <c r="I33" s="40">
        <v>79</v>
      </c>
      <c r="J33" s="40">
        <v>92</v>
      </c>
      <c r="K33" s="40">
        <v>84</v>
      </c>
      <c r="L33" s="40">
        <v>118</v>
      </c>
      <c r="M33" s="40">
        <v>69</v>
      </c>
      <c r="N33" s="40">
        <v>70</v>
      </c>
      <c r="O33" s="40">
        <v>78</v>
      </c>
    </row>
    <row r="34" spans="1:15" ht="12.75" customHeight="1" x14ac:dyDescent="0.2">
      <c r="A34" s="11"/>
      <c r="B34" s="40" t="s">
        <v>65</v>
      </c>
      <c r="C34" s="40">
        <v>1111</v>
      </c>
      <c r="D34" s="40">
        <v>102</v>
      </c>
      <c r="E34" s="40">
        <v>93</v>
      </c>
      <c r="F34" s="40">
        <v>81</v>
      </c>
      <c r="G34" s="40">
        <v>97</v>
      </c>
      <c r="H34" s="40">
        <v>81</v>
      </c>
      <c r="I34" s="40">
        <v>100</v>
      </c>
      <c r="J34" s="40">
        <v>85</v>
      </c>
      <c r="K34" s="40">
        <v>122</v>
      </c>
      <c r="L34" s="40">
        <v>113</v>
      </c>
      <c r="M34" s="40">
        <v>79</v>
      </c>
      <c r="N34" s="40">
        <v>79</v>
      </c>
      <c r="O34" s="40">
        <v>79</v>
      </c>
    </row>
    <row r="35" spans="1:15" ht="12.75" customHeight="1" x14ac:dyDescent="0.2">
      <c r="A35" s="11"/>
      <c r="B35" s="40" t="s">
        <v>64</v>
      </c>
      <c r="C35" s="40">
        <v>788</v>
      </c>
      <c r="D35" s="40">
        <v>64</v>
      </c>
      <c r="E35" s="40">
        <v>52</v>
      </c>
      <c r="F35" s="40">
        <v>57</v>
      </c>
      <c r="G35" s="40">
        <v>63</v>
      </c>
      <c r="H35" s="40">
        <v>69</v>
      </c>
      <c r="I35" s="40">
        <v>65</v>
      </c>
      <c r="J35" s="40">
        <v>84</v>
      </c>
      <c r="K35" s="40">
        <v>73</v>
      </c>
      <c r="L35" s="40">
        <v>96</v>
      </c>
      <c r="M35" s="40">
        <v>53</v>
      </c>
      <c r="N35" s="40">
        <v>45</v>
      </c>
      <c r="O35" s="40">
        <v>67</v>
      </c>
    </row>
    <row r="36" spans="1:15" ht="12.75" customHeight="1" x14ac:dyDescent="0.2">
      <c r="A36" s="11"/>
      <c r="B36" s="40" t="s">
        <v>63</v>
      </c>
      <c r="C36" s="40">
        <v>860</v>
      </c>
      <c r="D36" s="40">
        <v>57</v>
      </c>
      <c r="E36" s="40">
        <v>58</v>
      </c>
      <c r="F36" s="40">
        <v>66</v>
      </c>
      <c r="G36" s="40">
        <v>76</v>
      </c>
      <c r="H36" s="40">
        <v>63</v>
      </c>
      <c r="I36" s="40">
        <v>86</v>
      </c>
      <c r="J36" s="40">
        <v>74</v>
      </c>
      <c r="K36" s="40">
        <v>98</v>
      </c>
      <c r="L36" s="40">
        <v>102</v>
      </c>
      <c r="M36" s="40">
        <v>51</v>
      </c>
      <c r="N36" s="40">
        <v>69</v>
      </c>
      <c r="O36" s="40">
        <v>60</v>
      </c>
    </row>
    <row r="37" spans="1:15" x14ac:dyDescent="0.2">
      <c r="A37" s="11"/>
      <c r="B37" s="40" t="s">
        <v>57</v>
      </c>
      <c r="C37" s="40">
        <v>891</v>
      </c>
      <c r="D37" s="40">
        <v>63</v>
      </c>
      <c r="E37" s="40">
        <v>68</v>
      </c>
      <c r="F37" s="40">
        <v>75</v>
      </c>
      <c r="G37" s="40">
        <v>64</v>
      </c>
      <c r="H37" s="40">
        <v>86</v>
      </c>
      <c r="I37" s="40">
        <v>76</v>
      </c>
      <c r="J37" s="40">
        <v>94</v>
      </c>
      <c r="K37" s="40">
        <v>101</v>
      </c>
      <c r="L37" s="40">
        <v>87</v>
      </c>
      <c r="M37" s="40">
        <v>71</v>
      </c>
      <c r="N37" s="40">
        <v>64</v>
      </c>
      <c r="O37" s="40">
        <v>42</v>
      </c>
    </row>
    <row r="38" spans="1:15" x14ac:dyDescent="0.2">
      <c r="A38" s="11"/>
      <c r="B38" s="40" t="s">
        <v>58</v>
      </c>
      <c r="C38" s="40">
        <v>920</v>
      </c>
      <c r="D38" s="40">
        <v>71</v>
      </c>
      <c r="E38" s="40">
        <v>80</v>
      </c>
      <c r="F38" s="40">
        <v>65</v>
      </c>
      <c r="G38" s="40">
        <v>87</v>
      </c>
      <c r="H38" s="40">
        <v>74</v>
      </c>
      <c r="I38" s="40">
        <v>90</v>
      </c>
      <c r="J38" s="40">
        <v>102</v>
      </c>
      <c r="K38" s="40">
        <v>89</v>
      </c>
      <c r="L38" s="40">
        <v>96</v>
      </c>
      <c r="M38" s="40">
        <v>69</v>
      </c>
      <c r="N38" s="40">
        <v>44</v>
      </c>
      <c r="O38" s="40">
        <v>53</v>
      </c>
    </row>
    <row r="39" spans="1:15" x14ac:dyDescent="0.2">
      <c r="A39" s="11"/>
      <c r="B39" s="18" t="s">
        <v>59</v>
      </c>
      <c r="C39" s="18">
        <v>1003</v>
      </c>
      <c r="D39" s="18">
        <v>103</v>
      </c>
      <c r="E39" s="18">
        <v>87</v>
      </c>
      <c r="F39" s="18">
        <v>88</v>
      </c>
      <c r="G39" s="18">
        <v>86</v>
      </c>
      <c r="H39" s="18">
        <v>100</v>
      </c>
      <c r="I39" s="18">
        <v>111</v>
      </c>
      <c r="J39" s="18">
        <v>91</v>
      </c>
      <c r="K39" s="18">
        <v>98</v>
      </c>
      <c r="L39" s="18">
        <v>98</v>
      </c>
      <c r="M39" s="18">
        <v>48</v>
      </c>
      <c r="N39" s="18">
        <v>54</v>
      </c>
      <c r="O39" s="18">
        <v>39</v>
      </c>
    </row>
    <row r="40" spans="1:15" x14ac:dyDescent="0.2">
      <c r="A40" s="11"/>
      <c r="B40" s="18" t="s">
        <v>60</v>
      </c>
      <c r="C40" s="18">
        <v>978</v>
      </c>
      <c r="D40" s="18">
        <v>86</v>
      </c>
      <c r="E40" s="18">
        <v>95</v>
      </c>
      <c r="F40" s="18">
        <v>81</v>
      </c>
      <c r="G40" s="18">
        <v>104</v>
      </c>
      <c r="H40" s="18">
        <v>112</v>
      </c>
      <c r="I40" s="18">
        <v>96</v>
      </c>
      <c r="J40" s="18">
        <v>103</v>
      </c>
      <c r="K40" s="18">
        <v>100</v>
      </c>
      <c r="L40" s="18">
        <v>72</v>
      </c>
      <c r="M40" s="18">
        <v>59</v>
      </c>
      <c r="N40" s="18">
        <v>42</v>
      </c>
      <c r="O40" s="18">
        <v>28</v>
      </c>
    </row>
    <row r="41" spans="1:15" x14ac:dyDescent="0.2">
      <c r="A41" s="2"/>
      <c r="B41" s="7" t="s">
        <v>61</v>
      </c>
      <c r="C41" s="7">
        <v>951</v>
      </c>
      <c r="D41" s="19">
        <v>101</v>
      </c>
      <c r="E41" s="19">
        <v>79</v>
      </c>
      <c r="F41" s="19">
        <v>100</v>
      </c>
      <c r="G41" s="19">
        <v>110</v>
      </c>
      <c r="H41" s="19">
        <v>102</v>
      </c>
      <c r="I41" s="19">
        <v>111</v>
      </c>
      <c r="J41" s="19">
        <v>104</v>
      </c>
      <c r="K41" s="19">
        <v>70</v>
      </c>
      <c r="L41" s="19">
        <v>76</v>
      </c>
      <c r="M41" s="19">
        <v>43</v>
      </c>
      <c r="N41" s="19">
        <v>26</v>
      </c>
      <c r="O41" s="19">
        <v>29</v>
      </c>
    </row>
    <row r="42" spans="1:15" x14ac:dyDescent="0.2">
      <c r="A42" s="2"/>
      <c r="B42" s="8" t="s">
        <v>29</v>
      </c>
      <c r="C42" s="7">
        <v>905</v>
      </c>
      <c r="D42" s="19">
        <v>97</v>
      </c>
      <c r="E42" s="19">
        <v>98</v>
      </c>
      <c r="F42" s="19">
        <v>110</v>
      </c>
      <c r="G42" s="19">
        <v>99</v>
      </c>
      <c r="H42" s="19">
        <v>112</v>
      </c>
      <c r="I42" s="19">
        <v>103</v>
      </c>
      <c r="J42" s="19">
        <v>74</v>
      </c>
      <c r="K42" s="19">
        <v>86</v>
      </c>
      <c r="L42" s="19">
        <v>65</v>
      </c>
      <c r="M42" s="19">
        <v>31</v>
      </c>
      <c r="N42" s="19">
        <v>30</v>
      </c>
      <c r="O42" s="19" t="s">
        <v>62</v>
      </c>
    </row>
    <row r="43" spans="1:15" x14ac:dyDescent="0.2">
      <c r="A43" s="3"/>
      <c r="B43" s="9" t="s">
        <v>30</v>
      </c>
      <c r="C43" s="10">
        <v>846</v>
      </c>
      <c r="D43" s="21">
        <v>107</v>
      </c>
      <c r="E43" s="21">
        <v>112</v>
      </c>
      <c r="F43" s="21">
        <v>108</v>
      </c>
      <c r="G43" s="21">
        <v>116</v>
      </c>
      <c r="H43" s="21">
        <v>106</v>
      </c>
      <c r="I43" s="21">
        <v>78</v>
      </c>
      <c r="J43" s="21">
        <v>88</v>
      </c>
      <c r="K43" s="21">
        <v>65</v>
      </c>
      <c r="L43" s="21">
        <v>37</v>
      </c>
      <c r="M43" s="21">
        <v>29</v>
      </c>
      <c r="N43" s="21" t="s">
        <v>62</v>
      </c>
      <c r="O43" s="21" t="s">
        <v>62</v>
      </c>
    </row>
  </sheetData>
  <mergeCells count="2">
    <mergeCell ref="A3:B3"/>
    <mergeCell ref="A1:O1"/>
  </mergeCells>
  <phoneticPr fontId="0" type="noConversion"/>
  <pageMargins left="0.74803149606299213" right="0.74803149606299213" top="0.78740157480314965" bottom="0" header="0.51181102362204722" footer="0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A2" sqref="A2"/>
    </sheetView>
  </sheetViews>
  <sheetFormatPr defaultRowHeight="12.75" x14ac:dyDescent="0.2"/>
  <cols>
    <col min="1" max="1" width="3.7109375" customWidth="1"/>
    <col min="2" max="2" width="20.28515625" bestFit="1" customWidth="1"/>
    <col min="3" max="3" width="7.5703125" bestFit="1" customWidth="1"/>
    <col min="5" max="16" width="7.28515625" customWidth="1"/>
  </cols>
  <sheetData>
    <row r="1" spans="1:16" ht="15" x14ac:dyDescent="0.25">
      <c r="A1" s="83" t="s">
        <v>97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2.75" customHeight="1" x14ac:dyDescent="0.2"/>
    <row r="3" spans="1:16" x14ac:dyDescent="0.2">
      <c r="A3" s="84" t="s">
        <v>75</v>
      </c>
      <c r="B3" s="85"/>
      <c r="C3" s="25" t="s">
        <v>51</v>
      </c>
      <c r="D3" s="29" t="s">
        <v>0</v>
      </c>
      <c r="E3" s="30" t="s">
        <v>39</v>
      </c>
      <c r="F3" s="30" t="s">
        <v>40</v>
      </c>
      <c r="G3" s="30" t="s">
        <v>41</v>
      </c>
      <c r="H3" s="30" t="s">
        <v>42</v>
      </c>
      <c r="I3" s="30" t="s">
        <v>43</v>
      </c>
      <c r="J3" s="30" t="s">
        <v>44</v>
      </c>
      <c r="K3" s="30" t="s">
        <v>45</v>
      </c>
      <c r="L3" s="30" t="s">
        <v>46</v>
      </c>
      <c r="M3" s="30" t="s">
        <v>47</v>
      </c>
      <c r="N3" s="30" t="s">
        <v>48</v>
      </c>
      <c r="O3" s="30" t="s">
        <v>49</v>
      </c>
      <c r="P3" s="30" t="s">
        <v>50</v>
      </c>
    </row>
    <row r="4" spans="1:16" x14ac:dyDescent="0.2">
      <c r="A4" s="54">
        <v>41</v>
      </c>
      <c r="B4" s="54" t="s">
        <v>68</v>
      </c>
      <c r="C4" s="31"/>
      <c r="D4" s="1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2">
      <c r="A5" s="55">
        <v>42</v>
      </c>
      <c r="B5" s="55" t="s">
        <v>69</v>
      </c>
      <c r="C5" s="33"/>
      <c r="D5" s="2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x14ac:dyDescent="0.2">
      <c r="A6" s="55">
        <v>43</v>
      </c>
      <c r="B6" s="55" t="s">
        <v>70</v>
      </c>
      <c r="C6" s="33"/>
      <c r="D6" s="2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x14ac:dyDescent="0.2">
      <c r="A7" s="55">
        <v>44</v>
      </c>
      <c r="B7" s="55" t="s">
        <v>71</v>
      </c>
      <c r="C7" s="33"/>
      <c r="D7" s="2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x14ac:dyDescent="0.2">
      <c r="A8" s="55">
        <v>45</v>
      </c>
      <c r="B8" s="55" t="s">
        <v>72</v>
      </c>
      <c r="C8" s="33"/>
      <c r="D8" s="2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A9" s="55" t="s">
        <v>1</v>
      </c>
      <c r="B9" s="55" t="s">
        <v>73</v>
      </c>
      <c r="C9" s="33"/>
      <c r="D9" s="2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">
      <c r="A10" s="55" t="s">
        <v>2</v>
      </c>
      <c r="B10" s="55" t="s">
        <v>74</v>
      </c>
      <c r="C10" s="33"/>
      <c r="D10" s="2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x14ac:dyDescent="0.2">
      <c r="A11" s="33" t="s">
        <v>3</v>
      </c>
      <c r="B11" s="33" t="s">
        <v>4</v>
      </c>
      <c r="C11" s="33"/>
      <c r="D11" s="2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6" x14ac:dyDescent="0.2">
      <c r="A12" s="33" t="s">
        <v>5</v>
      </c>
      <c r="B12" s="33" t="s">
        <v>6</v>
      </c>
      <c r="C12" s="33"/>
      <c r="D12" s="2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6" x14ac:dyDescent="0.2">
      <c r="A13" s="33" t="s">
        <v>7</v>
      </c>
      <c r="B13" s="33" t="s">
        <v>8</v>
      </c>
      <c r="C13" s="48" t="s">
        <v>66</v>
      </c>
      <c r="D13" s="57">
        <f>SUM(E13:P13)</f>
        <v>317</v>
      </c>
      <c r="E13" s="34">
        <v>29</v>
      </c>
      <c r="F13" s="34">
        <v>33</v>
      </c>
      <c r="G13" s="34">
        <v>19</v>
      </c>
      <c r="H13" s="34">
        <v>23</v>
      </c>
      <c r="I13" s="34">
        <v>38</v>
      </c>
      <c r="J13" s="34">
        <v>23</v>
      </c>
      <c r="K13" s="34">
        <v>29</v>
      </c>
      <c r="L13" s="34">
        <v>26</v>
      </c>
      <c r="M13" s="34">
        <v>21</v>
      </c>
      <c r="N13" s="34">
        <v>21</v>
      </c>
      <c r="O13" s="34">
        <v>31</v>
      </c>
      <c r="P13" s="34">
        <v>24</v>
      </c>
    </row>
    <row r="14" spans="1:16" x14ac:dyDescent="0.2">
      <c r="A14" s="33" t="s">
        <v>9</v>
      </c>
      <c r="B14" s="33" t="s">
        <v>10</v>
      </c>
      <c r="C14" s="33"/>
      <c r="D14" s="2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x14ac:dyDescent="0.2">
      <c r="A15" s="33" t="s">
        <v>11</v>
      </c>
      <c r="B15" s="33" t="s">
        <v>12</v>
      </c>
      <c r="C15" s="33"/>
      <c r="D15" s="2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6" x14ac:dyDescent="0.2">
      <c r="A16" s="33" t="s">
        <v>13</v>
      </c>
      <c r="B16" s="33" t="s">
        <v>14</v>
      </c>
      <c r="C16" s="33"/>
      <c r="D16" s="2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x14ac:dyDescent="0.2">
      <c r="A17" s="35"/>
      <c r="B17" s="35" t="s">
        <v>15</v>
      </c>
      <c r="C17" s="35"/>
      <c r="D17" s="24">
        <f t="shared" ref="D17:P17" si="0">SUM(D18:D24)</f>
        <v>689</v>
      </c>
      <c r="E17" s="24">
        <f t="shared" si="0"/>
        <v>72</v>
      </c>
      <c r="F17" s="24">
        <f t="shared" si="0"/>
        <v>81</v>
      </c>
      <c r="G17" s="24">
        <f t="shared" si="0"/>
        <v>67</v>
      </c>
      <c r="H17" s="24">
        <f t="shared" si="0"/>
        <v>65</v>
      </c>
      <c r="I17" s="24">
        <f t="shared" si="0"/>
        <v>92</v>
      </c>
      <c r="J17" s="24">
        <f t="shared" si="0"/>
        <v>62</v>
      </c>
      <c r="K17" s="24">
        <f t="shared" si="0"/>
        <v>54</v>
      </c>
      <c r="L17" s="24">
        <f t="shared" si="0"/>
        <v>56</v>
      </c>
      <c r="M17" s="24">
        <f t="shared" si="0"/>
        <v>67</v>
      </c>
      <c r="N17" s="24">
        <f t="shared" si="0"/>
        <v>35</v>
      </c>
      <c r="O17" s="24">
        <f t="shared" si="0"/>
        <v>19</v>
      </c>
      <c r="P17" s="24">
        <f t="shared" si="0"/>
        <v>19</v>
      </c>
    </row>
    <row r="18" spans="1:16" x14ac:dyDescent="0.2">
      <c r="A18" s="36" t="s">
        <v>16</v>
      </c>
      <c r="B18" s="36" t="s">
        <v>17</v>
      </c>
      <c r="C18" s="27"/>
      <c r="D18" s="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x14ac:dyDescent="0.2">
      <c r="A19" s="37" t="s">
        <v>18</v>
      </c>
      <c r="B19" s="37" t="s">
        <v>19</v>
      </c>
      <c r="C19" s="48" t="s">
        <v>66</v>
      </c>
      <c r="D19" s="57">
        <f>SUM(E19:P19)</f>
        <v>231</v>
      </c>
      <c r="E19" s="34">
        <v>20</v>
      </c>
      <c r="F19" s="34">
        <v>28</v>
      </c>
      <c r="G19" s="34">
        <v>19</v>
      </c>
      <c r="H19" s="34">
        <v>21</v>
      </c>
      <c r="I19" s="34">
        <v>35</v>
      </c>
      <c r="J19" s="34">
        <v>21</v>
      </c>
      <c r="K19" s="34">
        <v>17</v>
      </c>
      <c r="L19" s="34">
        <v>18</v>
      </c>
      <c r="M19" s="34">
        <v>20</v>
      </c>
      <c r="N19" s="34">
        <v>18</v>
      </c>
      <c r="O19" s="34">
        <v>8</v>
      </c>
      <c r="P19" s="34">
        <v>6</v>
      </c>
    </row>
    <row r="20" spans="1:16" x14ac:dyDescent="0.2">
      <c r="A20" s="37" t="s">
        <v>20</v>
      </c>
      <c r="B20" s="37" t="s">
        <v>54</v>
      </c>
      <c r="C20" s="26" t="s">
        <v>53</v>
      </c>
      <c r="D20" s="57">
        <f>SUM(E20:P20)</f>
        <v>167</v>
      </c>
      <c r="E20" s="43">
        <v>19</v>
      </c>
      <c r="F20" s="43">
        <v>23</v>
      </c>
      <c r="G20" s="43">
        <v>19</v>
      </c>
      <c r="H20" s="43">
        <v>15</v>
      </c>
      <c r="I20" s="43">
        <v>20</v>
      </c>
      <c r="J20" s="43">
        <v>17</v>
      </c>
      <c r="K20" s="43">
        <v>14</v>
      </c>
      <c r="L20" s="43">
        <v>20</v>
      </c>
      <c r="M20" s="43">
        <v>20</v>
      </c>
      <c r="N20" s="17">
        <v>0</v>
      </c>
      <c r="O20" s="17">
        <v>0</v>
      </c>
      <c r="P20" s="17">
        <v>0</v>
      </c>
    </row>
    <row r="21" spans="1:16" x14ac:dyDescent="0.2">
      <c r="A21" s="37"/>
      <c r="B21" s="37"/>
      <c r="C21" s="26" t="s">
        <v>52</v>
      </c>
      <c r="D21" s="57">
        <f>SUM(E21:P21)</f>
        <v>241</v>
      </c>
      <c r="E21" s="43">
        <v>19</v>
      </c>
      <c r="F21" s="43">
        <v>18</v>
      </c>
      <c r="G21" s="43">
        <v>23</v>
      </c>
      <c r="H21" s="43">
        <v>21</v>
      </c>
      <c r="I21" s="43">
        <v>29</v>
      </c>
      <c r="J21" s="43">
        <v>22</v>
      </c>
      <c r="K21" s="43">
        <v>23</v>
      </c>
      <c r="L21" s="43">
        <v>18</v>
      </c>
      <c r="M21" s="43">
        <v>27</v>
      </c>
      <c r="N21" s="43">
        <v>17</v>
      </c>
      <c r="O21" s="43">
        <v>11</v>
      </c>
      <c r="P21" s="43">
        <v>13</v>
      </c>
    </row>
    <row r="22" spans="1:16" x14ac:dyDescent="0.2">
      <c r="A22" s="37" t="s">
        <v>22</v>
      </c>
      <c r="B22" s="37" t="s">
        <v>55</v>
      </c>
      <c r="C22" s="37"/>
      <c r="D22" s="2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x14ac:dyDescent="0.2">
      <c r="A23" s="37" t="s">
        <v>24</v>
      </c>
      <c r="B23" s="37" t="s">
        <v>56</v>
      </c>
      <c r="C23" s="37"/>
      <c r="D23" s="2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 x14ac:dyDescent="0.2">
      <c r="A24" s="38" t="s">
        <v>26</v>
      </c>
      <c r="B24" s="38" t="s">
        <v>27</v>
      </c>
      <c r="C24" s="75" t="s">
        <v>78</v>
      </c>
      <c r="D24" s="66">
        <f>SUM(E24:P24)</f>
        <v>50</v>
      </c>
      <c r="E24" s="39">
        <v>14</v>
      </c>
      <c r="F24" s="39">
        <v>12</v>
      </c>
      <c r="G24" s="39">
        <v>6</v>
      </c>
      <c r="H24" s="39">
        <v>8</v>
      </c>
      <c r="I24" s="39">
        <v>8</v>
      </c>
      <c r="J24" s="39">
        <v>2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</row>
    <row r="25" spans="1:16" x14ac:dyDescent="0.2">
      <c r="A25" s="4"/>
      <c r="B25" s="5" t="s">
        <v>28</v>
      </c>
      <c r="C25" s="5"/>
      <c r="D25" s="6">
        <f t="shared" ref="D25:P25" si="1">SUM(D4:D17)</f>
        <v>1006</v>
      </c>
      <c r="E25" s="23">
        <f t="shared" si="1"/>
        <v>101</v>
      </c>
      <c r="F25" s="23">
        <f t="shared" si="1"/>
        <v>114</v>
      </c>
      <c r="G25" s="23">
        <f t="shared" si="1"/>
        <v>86</v>
      </c>
      <c r="H25" s="23">
        <f t="shared" si="1"/>
        <v>88</v>
      </c>
      <c r="I25" s="23">
        <f t="shared" si="1"/>
        <v>130</v>
      </c>
      <c r="J25" s="23">
        <f t="shared" si="1"/>
        <v>85</v>
      </c>
      <c r="K25" s="23">
        <f t="shared" si="1"/>
        <v>83</v>
      </c>
      <c r="L25" s="23">
        <f t="shared" si="1"/>
        <v>82</v>
      </c>
      <c r="M25" s="23">
        <f t="shared" si="1"/>
        <v>88</v>
      </c>
      <c r="N25" s="23">
        <f t="shared" si="1"/>
        <v>56</v>
      </c>
      <c r="O25" s="23">
        <f t="shared" si="1"/>
        <v>50</v>
      </c>
      <c r="P25" s="23">
        <f t="shared" si="1"/>
        <v>43</v>
      </c>
    </row>
    <row r="26" spans="1:16" ht="12.7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</row>
    <row r="27" spans="1:16" ht="12.75" customHeight="1" x14ac:dyDescent="0.2">
      <c r="A27" s="40"/>
      <c r="B27" s="40" t="s">
        <v>90</v>
      </c>
      <c r="C27" s="40"/>
      <c r="D27" s="40">
        <v>979</v>
      </c>
      <c r="E27" s="40">
        <v>126</v>
      </c>
      <c r="F27" s="40">
        <v>95</v>
      </c>
      <c r="G27" s="40">
        <v>95</v>
      </c>
      <c r="H27" s="40">
        <v>115</v>
      </c>
      <c r="I27" s="40">
        <v>85</v>
      </c>
      <c r="J27" s="40">
        <v>88</v>
      </c>
      <c r="K27" s="40">
        <v>77</v>
      </c>
      <c r="L27" s="40">
        <v>83</v>
      </c>
      <c r="M27" s="40">
        <v>80</v>
      </c>
      <c r="N27" s="40">
        <v>51</v>
      </c>
      <c r="O27" s="40">
        <v>47</v>
      </c>
      <c r="P27" s="40">
        <v>37</v>
      </c>
    </row>
    <row r="28" spans="1:16" ht="12.75" customHeight="1" x14ac:dyDescent="0.2">
      <c r="A28" s="40"/>
      <c r="B28" s="40" t="s">
        <v>89</v>
      </c>
      <c r="C28" s="40"/>
      <c r="D28" s="40">
        <v>852</v>
      </c>
      <c r="E28" s="40">
        <v>99</v>
      </c>
      <c r="F28" s="40">
        <v>87</v>
      </c>
      <c r="G28" s="40">
        <v>116</v>
      </c>
      <c r="H28" s="40">
        <v>78</v>
      </c>
      <c r="I28" s="40">
        <v>81</v>
      </c>
      <c r="J28" s="40">
        <v>77</v>
      </c>
      <c r="K28" s="40">
        <v>81</v>
      </c>
      <c r="L28" s="40">
        <v>65</v>
      </c>
      <c r="M28" s="40">
        <v>65</v>
      </c>
      <c r="N28" s="40">
        <v>42</v>
      </c>
      <c r="O28" s="40">
        <v>36</v>
      </c>
      <c r="P28" s="40">
        <v>25</v>
      </c>
    </row>
    <row r="29" spans="1:16" ht="12.75" customHeight="1" x14ac:dyDescent="0.2">
      <c r="A29" s="40"/>
      <c r="B29" s="40" t="s">
        <v>88</v>
      </c>
      <c r="C29" s="40"/>
      <c r="D29" s="40">
        <v>800</v>
      </c>
      <c r="E29" s="40">
        <v>88</v>
      </c>
      <c r="F29" s="40">
        <v>110</v>
      </c>
      <c r="G29" s="40">
        <v>79</v>
      </c>
      <c r="H29" s="40">
        <v>74</v>
      </c>
      <c r="I29" s="40">
        <v>80</v>
      </c>
      <c r="J29" s="40">
        <v>81</v>
      </c>
      <c r="K29" s="40">
        <v>66</v>
      </c>
      <c r="L29" s="40">
        <v>63</v>
      </c>
      <c r="M29" s="40">
        <v>58</v>
      </c>
      <c r="N29" s="40">
        <v>42</v>
      </c>
      <c r="O29" s="40">
        <v>30</v>
      </c>
      <c r="P29" s="40">
        <v>29</v>
      </c>
    </row>
    <row r="30" spans="1:16" ht="12.75" customHeight="1" x14ac:dyDescent="0.2">
      <c r="A30" s="11"/>
      <c r="B30" s="40" t="s">
        <v>87</v>
      </c>
      <c r="C30" s="40"/>
      <c r="D30" s="40">
        <v>691</v>
      </c>
      <c r="E30" s="40">
        <v>98</v>
      </c>
      <c r="F30" s="40">
        <v>75</v>
      </c>
      <c r="G30" s="40">
        <v>62</v>
      </c>
      <c r="H30" s="40">
        <v>73</v>
      </c>
      <c r="I30" s="40">
        <v>77</v>
      </c>
      <c r="J30" s="40">
        <v>61</v>
      </c>
      <c r="K30" s="40">
        <v>56</v>
      </c>
      <c r="L30" s="40">
        <v>53</v>
      </c>
      <c r="M30" s="40">
        <v>38</v>
      </c>
      <c r="N30" s="40">
        <v>28</v>
      </c>
      <c r="O30" s="40">
        <v>35</v>
      </c>
      <c r="P30" s="40">
        <v>35</v>
      </c>
    </row>
    <row r="31" spans="1:16" ht="12.75" customHeight="1" x14ac:dyDescent="0.2">
      <c r="A31" s="11"/>
      <c r="B31" s="40" t="s">
        <v>79</v>
      </c>
      <c r="C31" s="11"/>
      <c r="D31" s="40">
        <v>427</v>
      </c>
      <c r="E31" s="40">
        <v>59</v>
      </c>
      <c r="F31" s="40">
        <v>44</v>
      </c>
      <c r="G31" s="40">
        <v>48</v>
      </c>
      <c r="H31" s="40">
        <v>60</v>
      </c>
      <c r="I31" s="40">
        <v>46</v>
      </c>
      <c r="J31" s="40">
        <v>38</v>
      </c>
      <c r="K31" s="40">
        <v>38</v>
      </c>
      <c r="L31" s="40">
        <v>19</v>
      </c>
      <c r="M31" s="40">
        <v>18</v>
      </c>
      <c r="N31" s="40">
        <v>13</v>
      </c>
      <c r="O31" s="40">
        <v>17</v>
      </c>
      <c r="P31" s="40">
        <v>27</v>
      </c>
    </row>
    <row r="32" spans="1:16" ht="12.75" customHeight="1" x14ac:dyDescent="0.2">
      <c r="A32" s="11"/>
      <c r="B32" s="40" t="s">
        <v>77</v>
      </c>
      <c r="C32" s="11"/>
      <c r="D32" s="40">
        <v>387</v>
      </c>
      <c r="E32" s="40">
        <v>42</v>
      </c>
      <c r="F32" s="40">
        <v>46</v>
      </c>
      <c r="G32" s="40">
        <v>57</v>
      </c>
      <c r="H32" s="40">
        <v>53</v>
      </c>
      <c r="I32" s="40">
        <v>36</v>
      </c>
      <c r="J32" s="40">
        <v>31</v>
      </c>
      <c r="K32" s="40">
        <v>16</v>
      </c>
      <c r="L32" s="40">
        <v>16</v>
      </c>
      <c r="M32" s="40">
        <v>23</v>
      </c>
      <c r="N32" s="40">
        <v>22</v>
      </c>
      <c r="O32" s="40">
        <v>25</v>
      </c>
      <c r="P32" s="40">
        <v>20</v>
      </c>
    </row>
    <row r="33" spans="1:16" ht="12.75" customHeight="1" x14ac:dyDescent="0.2">
      <c r="A33" s="11"/>
      <c r="B33" s="46" t="s">
        <v>76</v>
      </c>
      <c r="C33" s="11"/>
      <c r="D33" s="40">
        <v>393</v>
      </c>
      <c r="E33" s="40">
        <v>50</v>
      </c>
      <c r="F33" s="40">
        <v>56</v>
      </c>
      <c r="G33" s="40">
        <v>53</v>
      </c>
      <c r="H33" s="40">
        <v>36</v>
      </c>
      <c r="I33" s="40">
        <v>34</v>
      </c>
      <c r="J33" s="40">
        <v>20</v>
      </c>
      <c r="K33" s="40">
        <v>17</v>
      </c>
      <c r="L33" s="40">
        <v>22</v>
      </c>
      <c r="M33" s="40">
        <v>35</v>
      </c>
      <c r="N33" s="40">
        <v>25</v>
      </c>
      <c r="O33" s="40">
        <v>20</v>
      </c>
      <c r="P33" s="40">
        <v>25</v>
      </c>
    </row>
    <row r="34" spans="1:16" ht="12.75" customHeight="1" x14ac:dyDescent="0.2">
      <c r="A34" s="11"/>
      <c r="B34" s="46" t="s">
        <v>67</v>
      </c>
      <c r="C34" s="11"/>
      <c r="D34" s="40">
        <v>416</v>
      </c>
      <c r="E34" s="40">
        <v>60</v>
      </c>
      <c r="F34" s="40">
        <v>59</v>
      </c>
      <c r="G34" s="40">
        <v>40</v>
      </c>
      <c r="H34" s="40">
        <v>40</v>
      </c>
      <c r="I34" s="40">
        <v>26</v>
      </c>
      <c r="J34" s="40">
        <v>26</v>
      </c>
      <c r="K34" s="40">
        <v>23</v>
      </c>
      <c r="L34" s="40">
        <v>34</v>
      </c>
      <c r="M34" s="40">
        <v>41</v>
      </c>
      <c r="N34" s="40">
        <v>20</v>
      </c>
      <c r="O34" s="40">
        <v>26</v>
      </c>
      <c r="P34" s="40">
        <v>21</v>
      </c>
    </row>
    <row r="35" spans="1:16" ht="12.75" customHeight="1" x14ac:dyDescent="0.2">
      <c r="A35" s="11"/>
      <c r="B35" s="40" t="s">
        <v>65</v>
      </c>
      <c r="C35" s="11"/>
      <c r="D35" s="40">
        <v>321</v>
      </c>
      <c r="E35" s="40">
        <v>28</v>
      </c>
      <c r="F35" s="40">
        <v>24</v>
      </c>
      <c r="G35" s="40">
        <v>26</v>
      </c>
      <c r="H35" s="40">
        <v>14</v>
      </c>
      <c r="I35" s="40">
        <v>18</v>
      </c>
      <c r="J35" s="40">
        <v>28</v>
      </c>
      <c r="K35" s="40">
        <v>31</v>
      </c>
      <c r="L35" s="40">
        <v>38</v>
      </c>
      <c r="M35" s="40">
        <v>34</v>
      </c>
      <c r="N35" s="40">
        <v>30</v>
      </c>
      <c r="O35" s="40">
        <v>23</v>
      </c>
      <c r="P35" s="40">
        <v>27</v>
      </c>
    </row>
    <row r="36" spans="1:16" ht="12.75" customHeight="1" x14ac:dyDescent="0.2">
      <c r="A36" s="11"/>
      <c r="B36" s="40" t="s">
        <v>64</v>
      </c>
      <c r="C36" s="40"/>
      <c r="D36" s="40">
        <v>410</v>
      </c>
      <c r="E36" s="40">
        <v>49</v>
      </c>
      <c r="F36" s="40">
        <v>49</v>
      </c>
      <c r="G36" s="40">
        <v>29</v>
      </c>
      <c r="H36" s="40">
        <v>26</v>
      </c>
      <c r="I36" s="40">
        <v>35</v>
      </c>
      <c r="J36" s="40">
        <v>38</v>
      </c>
      <c r="K36" s="40">
        <v>34</v>
      </c>
      <c r="L36" s="40">
        <v>32</v>
      </c>
      <c r="M36" s="40">
        <v>44</v>
      </c>
      <c r="N36" s="40">
        <v>26</v>
      </c>
      <c r="O36" s="40">
        <v>30</v>
      </c>
      <c r="P36" s="40">
        <v>18</v>
      </c>
    </row>
    <row r="37" spans="1:16" ht="12.75" customHeight="1" x14ac:dyDescent="0.2">
      <c r="A37" s="11"/>
      <c r="B37" s="40" t="s">
        <v>63</v>
      </c>
      <c r="C37" s="40"/>
      <c r="D37" s="40">
        <v>427</v>
      </c>
      <c r="E37" s="40">
        <v>57</v>
      </c>
      <c r="F37" s="40">
        <v>31</v>
      </c>
      <c r="G37" s="40">
        <v>36</v>
      </c>
      <c r="H37" s="40">
        <v>37</v>
      </c>
      <c r="I37" s="40">
        <v>48</v>
      </c>
      <c r="J37" s="40">
        <v>39</v>
      </c>
      <c r="K37" s="40">
        <v>33</v>
      </c>
      <c r="L37" s="40">
        <v>44</v>
      </c>
      <c r="M37" s="40">
        <v>37</v>
      </c>
      <c r="N37" s="40">
        <v>28</v>
      </c>
      <c r="O37" s="40">
        <v>17</v>
      </c>
      <c r="P37" s="40">
        <v>20</v>
      </c>
    </row>
    <row r="38" spans="1:16" x14ac:dyDescent="0.2">
      <c r="A38" s="11"/>
      <c r="B38" s="40" t="s">
        <v>57</v>
      </c>
      <c r="C38" s="11"/>
      <c r="D38" s="40">
        <v>362</v>
      </c>
      <c r="E38" s="40">
        <v>18</v>
      </c>
      <c r="F38" s="40">
        <v>21</v>
      </c>
      <c r="G38" s="40">
        <v>30</v>
      </c>
      <c r="H38" s="40">
        <v>35</v>
      </c>
      <c r="I38" s="40">
        <v>38</v>
      </c>
      <c r="J38" s="40">
        <v>37</v>
      </c>
      <c r="K38" s="40">
        <v>42</v>
      </c>
      <c r="L38" s="40">
        <v>38</v>
      </c>
      <c r="M38" s="40">
        <v>40</v>
      </c>
      <c r="N38" s="40">
        <v>18</v>
      </c>
      <c r="O38" s="40">
        <v>23</v>
      </c>
      <c r="P38" s="40">
        <v>22</v>
      </c>
    </row>
    <row r="39" spans="1:16" x14ac:dyDescent="0.2">
      <c r="A39" s="11"/>
      <c r="B39" s="40" t="s">
        <v>58</v>
      </c>
      <c r="C39" s="11"/>
      <c r="D39" s="40">
        <v>385</v>
      </c>
      <c r="E39" s="40">
        <v>18</v>
      </c>
      <c r="F39" s="40">
        <v>30</v>
      </c>
      <c r="G39" s="40">
        <v>38</v>
      </c>
      <c r="H39" s="40">
        <v>36</v>
      </c>
      <c r="I39" s="40">
        <v>38</v>
      </c>
      <c r="J39" s="40">
        <v>45</v>
      </c>
      <c r="K39" s="40">
        <v>39</v>
      </c>
      <c r="L39" s="40">
        <v>41</v>
      </c>
      <c r="M39" s="40">
        <v>36</v>
      </c>
      <c r="N39" s="40">
        <v>26</v>
      </c>
      <c r="O39" s="40">
        <v>21</v>
      </c>
      <c r="P39" s="40">
        <v>17</v>
      </c>
    </row>
    <row r="40" spans="1:16" x14ac:dyDescent="0.2">
      <c r="A40" s="11"/>
      <c r="B40" s="18" t="s">
        <v>59</v>
      </c>
      <c r="C40" s="18"/>
      <c r="D40" s="18">
        <v>394</v>
      </c>
      <c r="E40" s="18">
        <v>28</v>
      </c>
      <c r="F40" s="18">
        <v>38</v>
      </c>
      <c r="G40" s="18">
        <v>34</v>
      </c>
      <c r="H40" s="18">
        <v>37</v>
      </c>
      <c r="I40" s="18">
        <v>35</v>
      </c>
      <c r="J40" s="18">
        <v>42</v>
      </c>
      <c r="K40" s="18">
        <v>40</v>
      </c>
      <c r="L40" s="18">
        <v>36</v>
      </c>
      <c r="M40" s="18">
        <v>43</v>
      </c>
      <c r="N40" s="18">
        <v>22</v>
      </c>
      <c r="O40" s="18">
        <v>17</v>
      </c>
      <c r="P40" s="18">
        <v>22</v>
      </c>
    </row>
    <row r="41" spans="1:16" x14ac:dyDescent="0.2">
      <c r="A41" s="11"/>
      <c r="B41" s="18" t="s">
        <v>60</v>
      </c>
      <c r="C41" s="18"/>
      <c r="D41" s="18">
        <v>374</v>
      </c>
      <c r="E41" s="18">
        <v>36</v>
      </c>
      <c r="F41" s="18">
        <v>34</v>
      </c>
      <c r="G41" s="18">
        <v>34</v>
      </c>
      <c r="H41" s="18">
        <v>34</v>
      </c>
      <c r="I41" s="18">
        <v>44</v>
      </c>
      <c r="J41" s="18">
        <v>42</v>
      </c>
      <c r="K41" s="18">
        <v>34</v>
      </c>
      <c r="L41" s="18">
        <v>46</v>
      </c>
      <c r="M41" s="18">
        <v>25</v>
      </c>
      <c r="N41" s="18">
        <v>21</v>
      </c>
      <c r="O41" s="18">
        <v>24</v>
      </c>
      <c r="P41" s="47">
        <v>0</v>
      </c>
    </row>
    <row r="42" spans="1:16" x14ac:dyDescent="0.2">
      <c r="A42" s="2"/>
      <c r="B42" s="7" t="s">
        <v>61</v>
      </c>
      <c r="C42" s="7"/>
      <c r="D42" s="7">
        <v>383</v>
      </c>
      <c r="E42" s="19">
        <v>38</v>
      </c>
      <c r="F42" s="19">
        <v>37</v>
      </c>
      <c r="G42" s="19">
        <v>35</v>
      </c>
      <c r="H42" s="19">
        <v>40</v>
      </c>
      <c r="I42" s="19">
        <v>52</v>
      </c>
      <c r="J42" s="19">
        <v>38</v>
      </c>
      <c r="K42" s="19">
        <v>46</v>
      </c>
      <c r="L42" s="19">
        <v>35</v>
      </c>
      <c r="M42" s="19">
        <v>37</v>
      </c>
      <c r="N42" s="19">
        <v>25</v>
      </c>
      <c r="O42" s="19">
        <v>0</v>
      </c>
      <c r="P42" s="19">
        <v>0</v>
      </c>
    </row>
    <row r="43" spans="1:16" x14ac:dyDescent="0.2">
      <c r="A43" s="2"/>
      <c r="B43" s="8" t="s">
        <v>29</v>
      </c>
      <c r="C43" s="8"/>
      <c r="D43" s="7">
        <v>439</v>
      </c>
      <c r="E43" s="19">
        <v>42</v>
      </c>
      <c r="F43" s="19">
        <v>44</v>
      </c>
      <c r="G43" s="19">
        <v>50</v>
      </c>
      <c r="H43" s="19">
        <v>57</v>
      </c>
      <c r="I43" s="19">
        <v>53</v>
      </c>
      <c r="J43" s="19">
        <v>56</v>
      </c>
      <c r="K43" s="19">
        <v>45</v>
      </c>
      <c r="L43" s="19">
        <v>46</v>
      </c>
      <c r="M43" s="19">
        <v>46</v>
      </c>
      <c r="N43" s="19">
        <v>0</v>
      </c>
      <c r="O43" s="19">
        <v>0</v>
      </c>
      <c r="P43" s="19">
        <v>0</v>
      </c>
    </row>
    <row r="44" spans="1:16" x14ac:dyDescent="0.2">
      <c r="A44" s="3"/>
      <c r="B44" s="9" t="s">
        <v>30</v>
      </c>
      <c r="C44" s="9"/>
      <c r="D44" s="10">
        <v>326</v>
      </c>
      <c r="E44" s="21">
        <v>38</v>
      </c>
      <c r="F44" s="21">
        <v>46</v>
      </c>
      <c r="G44" s="21">
        <v>45</v>
      </c>
      <c r="H44" s="21">
        <v>50</v>
      </c>
      <c r="I44" s="21">
        <v>43</v>
      </c>
      <c r="J44" s="21">
        <v>35</v>
      </c>
      <c r="K44" s="21">
        <v>31</v>
      </c>
      <c r="L44" s="21">
        <v>38</v>
      </c>
      <c r="M44" s="21">
        <v>0</v>
      </c>
      <c r="N44" s="21">
        <v>0</v>
      </c>
      <c r="O44" s="21">
        <v>0</v>
      </c>
      <c r="P44" s="21">
        <v>0</v>
      </c>
    </row>
  </sheetData>
  <mergeCells count="2">
    <mergeCell ref="A3:B3"/>
    <mergeCell ref="A1:P1"/>
  </mergeCells>
  <phoneticPr fontId="0" type="noConversion"/>
  <pageMargins left="0.74803149606299213" right="0.74803149606299213" top="0.78740157480314965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kopā_pa_klasēm</vt:lpstr>
      <vt:lpstr>visas_%</vt:lpstr>
      <vt:lpstr>latv_1-12</vt:lpstr>
      <vt:lpstr>krievu_1-12</vt:lpstr>
      <vt:lpstr>poļu_1-12</vt:lpstr>
      <vt:lpstr>citas_1-12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Modris Apse</cp:lastModifiedBy>
  <cp:lastPrinted>2013-05-14T10:35:54Z</cp:lastPrinted>
  <dcterms:created xsi:type="dcterms:W3CDTF">2001-12-14T13:09:09Z</dcterms:created>
  <dcterms:modified xsi:type="dcterms:W3CDTF">2017-06-01T11:47:09Z</dcterms:modified>
</cp:coreProperties>
</file>