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ī_darbgrāmata"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6_2017\"/>
    </mc:Choice>
  </mc:AlternateContent>
  <bookViews>
    <workbookView xWindow="0" yWindow="90" windowWidth="19035" windowHeight="11760" activeTab="1"/>
  </bookViews>
  <sheets>
    <sheet name="kopā_pa_klasēm" sheetId="4" r:id="rId1"/>
    <sheet name="apmāc_val" sheetId="3" r:id="rId2"/>
    <sheet name="latviešu_1_12" sheetId="1" r:id="rId3"/>
    <sheet name="krievu_1_12 " sheetId="2" r:id="rId4"/>
  </sheets>
  <calcPr calcId="152511"/>
</workbook>
</file>

<file path=xl/calcChain.xml><?xml version="1.0" encoding="utf-8"?>
<calcChain xmlns="http://schemas.openxmlformats.org/spreadsheetml/2006/main">
  <c r="N6" i="4" l="1"/>
  <c r="M6" i="4"/>
  <c r="L6" i="4"/>
  <c r="K6" i="4"/>
  <c r="J6" i="4"/>
  <c r="I6" i="4"/>
  <c r="H6" i="4"/>
  <c r="G6" i="4"/>
  <c r="F6" i="4"/>
  <c r="E6" i="4"/>
  <c r="D6" i="4"/>
  <c r="C6" i="4"/>
  <c r="B5" i="4"/>
  <c r="B4" i="4"/>
  <c r="B6" i="4" l="1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23" i="2"/>
  <c r="C22" i="2"/>
  <c r="C21" i="2"/>
  <c r="C20" i="2"/>
  <c r="C19" i="2"/>
  <c r="C18" i="2"/>
  <c r="C23" i="1"/>
  <c r="C22" i="1"/>
  <c r="C21" i="1"/>
  <c r="C20" i="1"/>
  <c r="C19" i="1"/>
  <c r="C18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F17" i="2"/>
  <c r="F24" i="2" s="1"/>
  <c r="E17" i="2"/>
  <c r="E24" i="2" s="1"/>
  <c r="D17" i="2"/>
  <c r="D24" i="2" s="1"/>
  <c r="F17" i="1"/>
  <c r="F24" i="1" s="1"/>
  <c r="E17" i="1"/>
  <c r="E24" i="1" s="1"/>
  <c r="D17" i="1"/>
  <c r="D24" i="1" s="1"/>
  <c r="G17" i="2"/>
  <c r="G24" i="2" s="1"/>
  <c r="H17" i="2"/>
  <c r="H24" i="2" s="1"/>
  <c r="I17" i="2"/>
  <c r="I24" i="2" s="1"/>
  <c r="J17" i="2"/>
  <c r="J24" i="2" s="1"/>
  <c r="K17" i="2"/>
  <c r="K24" i="2" s="1"/>
  <c r="L17" i="2"/>
  <c r="L24" i="2" s="1"/>
  <c r="M17" i="2"/>
  <c r="M24" i="2" s="1"/>
  <c r="N17" i="2"/>
  <c r="N24" i="2" s="1"/>
  <c r="O17" i="2"/>
  <c r="O24" i="2" s="1"/>
  <c r="O17" i="1"/>
  <c r="O24" i="1" s="1"/>
  <c r="N17" i="1"/>
  <c r="N24" i="1" s="1"/>
  <c r="M17" i="1"/>
  <c r="M24" i="1" s="1"/>
  <c r="L17" i="1"/>
  <c r="L24" i="1" s="1"/>
  <c r="G17" i="1"/>
  <c r="G24" i="1" s="1"/>
  <c r="H17" i="1"/>
  <c r="H24" i="1" s="1"/>
  <c r="I17" i="1"/>
  <c r="I24" i="1" s="1"/>
  <c r="J17" i="1"/>
  <c r="J24" i="1" s="1"/>
  <c r="K17" i="1"/>
  <c r="K24" i="1" s="1"/>
  <c r="C20" i="3"/>
  <c r="C17" i="2" l="1"/>
  <c r="C24" i="2" s="1"/>
  <c r="C17" i="1"/>
  <c r="C24" i="1" s="1"/>
  <c r="C7" i="3"/>
  <c r="E7" i="3" s="1"/>
  <c r="C10" i="3"/>
  <c r="E10" i="3" s="1"/>
  <c r="C23" i="3"/>
  <c r="G23" i="3" s="1"/>
  <c r="C8" i="3"/>
  <c r="C11" i="3"/>
  <c r="E11" i="3" s="1"/>
  <c r="C6" i="3"/>
  <c r="G6" i="3" s="1"/>
  <c r="C17" i="3"/>
  <c r="C24" i="3"/>
  <c r="E24" i="3" s="1"/>
  <c r="C16" i="3"/>
  <c r="G16" i="3" s="1"/>
  <c r="C5" i="3"/>
  <c r="E5" i="3" s="1"/>
  <c r="C14" i="3"/>
  <c r="G14" i="3" s="1"/>
  <c r="C21" i="3"/>
  <c r="G21" i="3" s="1"/>
  <c r="C19" i="3"/>
  <c r="E19" i="3" s="1"/>
  <c r="C13" i="3"/>
  <c r="G13" i="3" s="1"/>
  <c r="C15" i="3"/>
  <c r="E15" i="3" s="1"/>
  <c r="C12" i="3"/>
  <c r="E12" i="3" s="1"/>
  <c r="C9" i="3"/>
  <c r="E9" i="3" s="1"/>
  <c r="C22" i="3"/>
  <c r="G22" i="3" s="1"/>
  <c r="E17" i="3" l="1"/>
  <c r="G17" i="3"/>
  <c r="E16" i="3"/>
  <c r="G9" i="3"/>
  <c r="E13" i="3"/>
  <c r="E8" i="3"/>
  <c r="E6" i="3"/>
  <c r="E21" i="3"/>
  <c r="C18" i="3"/>
  <c r="C25" i="3" s="1"/>
  <c r="E22" i="3"/>
  <c r="G12" i="3"/>
  <c r="G15" i="3"/>
  <c r="G24" i="3"/>
  <c r="E23" i="3"/>
  <c r="E14" i="3"/>
  <c r="E25" i="3" l="1"/>
  <c r="G25" i="3"/>
  <c r="G18" i="3"/>
  <c r="E18" i="3"/>
</calcChain>
</file>

<file path=xl/sharedStrings.xml><?xml version="1.0" encoding="utf-8"?>
<sst xmlns="http://schemas.openxmlformats.org/spreadsheetml/2006/main" count="216" uniqueCount="75">
  <si>
    <t>Rajons, pilsēta</t>
  </si>
  <si>
    <t xml:space="preserve">Kopā 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</si>
  <si>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</si>
  <si>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</si>
  <si>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</si>
  <si>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</si>
  <si>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</si>
  <si>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</si>
  <si>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</si>
  <si>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</si>
  <si>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Daugavpils</t>
  </si>
  <si>
    <t>Jelgava</t>
  </si>
  <si>
    <t>Jūrmala</t>
  </si>
  <si>
    <t>Liepāja</t>
  </si>
  <si>
    <t>Rēzekne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</si>
  <si>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</si>
  <si>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</si>
  <si>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</si>
  <si>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</si>
  <si>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</si>
  <si>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</si>
  <si>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</si>
  <si>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priekšp.</t>
  </si>
  <si>
    <t>37</t>
  </si>
  <si>
    <t xml:space="preserve">   Vidzemes priekšp.</t>
  </si>
  <si>
    <t>38</t>
  </si>
  <si>
    <t xml:space="preserve">   Zemgales priekšp.</t>
  </si>
  <si>
    <t>39</t>
  </si>
  <si>
    <t xml:space="preserve">   Ziemeļu rajons</t>
  </si>
  <si>
    <t>Valstī kopā:</t>
  </si>
  <si>
    <t>2005./2006.m.g.</t>
  </si>
  <si>
    <t>1999./2000.m.g.</t>
  </si>
  <si>
    <t>Kopā</t>
  </si>
  <si>
    <t>Mācās latviešu valodā</t>
  </si>
  <si>
    <t>%</t>
  </si>
  <si>
    <t>Mācās krievu valodā</t>
  </si>
  <si>
    <t xml:space="preserve">   Latgales priekšpilsēta</t>
  </si>
  <si>
    <t xml:space="preserve">   Vidzemes priekšpilsēta</t>
  </si>
  <si>
    <t xml:space="preserve">   Zemgales priekšpilsēta</t>
  </si>
  <si>
    <t>1998./1999.m.g.</t>
  </si>
  <si>
    <t>2000./2001.m.g.</t>
  </si>
  <si>
    <t>2001./2002.m.g.</t>
  </si>
  <si>
    <t>2002./2003.m.g.</t>
  </si>
  <si>
    <t>2004./2005.m.g.</t>
  </si>
  <si>
    <t>2003./2004.m.g.</t>
  </si>
  <si>
    <t>2006./2007.m.g.</t>
  </si>
  <si>
    <t>2007./2008.m.g.</t>
  </si>
  <si>
    <t>2008./2009.m.g.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</si>
  <si>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</si>
  <si>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</si>
  <si>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</si>
  <si>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</si>
  <si>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</si>
  <si>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</si>
  <si>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</si>
  <si>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2009./2010.m.g,</t>
  </si>
  <si>
    <t>2009./2010.m.g.</t>
  </si>
  <si>
    <t>2011./2012.m.g.</t>
  </si>
  <si>
    <t>2010./2011.m.g.</t>
  </si>
  <si>
    <t>2012./2013.m.g.</t>
  </si>
  <si>
    <t>1.kl.</t>
  </si>
  <si>
    <t>2.kl.</t>
  </si>
  <si>
    <t>3.kl.</t>
  </si>
  <si>
    <t>4.kl.</t>
  </si>
  <si>
    <t>-</t>
  </si>
  <si>
    <t>2013./2014.m.g.</t>
  </si>
  <si>
    <t>2014./2015.m.g.</t>
  </si>
  <si>
    <t>Latviešu valoda</t>
  </si>
  <si>
    <t>Krievu valoda</t>
  </si>
  <si>
    <t>2015./2016.m.g.</t>
  </si>
  <si>
    <r>
      <t xml:space="preserve">Izglītojamo skaits vakara un neklātienes programmās, kuri mācās </t>
    </r>
    <r>
      <rPr>
        <i/>
        <sz val="11"/>
        <rFont val="Arial"/>
        <family val="2"/>
      </rPr>
      <t>latviešu</t>
    </r>
    <r>
      <rPr>
        <b/>
        <sz val="11"/>
        <rFont val="Arial"/>
        <family val="2"/>
      </rPr>
      <t xml:space="preserve"> valodā 2016./2017.m.g.</t>
    </r>
  </si>
  <si>
    <r>
      <t xml:space="preserve">Izglītojamo skaits vakara un neklātienes programmās, kuri mācās </t>
    </r>
    <r>
      <rPr>
        <i/>
        <sz val="11"/>
        <rFont val="Arial"/>
        <family val="2"/>
      </rPr>
      <t>krievu</t>
    </r>
    <r>
      <rPr>
        <b/>
        <sz val="11"/>
        <rFont val="Arial"/>
        <family val="2"/>
      </rPr>
      <t xml:space="preserve"> valodā 2016./2017.m.g.</t>
    </r>
  </si>
  <si>
    <t>Mācību valoda</t>
  </si>
  <si>
    <t>Izglītojamo skaits vispārizglītojošajās vakara un neklātienes programmās 2016./2017.m.g. sadalījumā pēc mācību valodas</t>
  </si>
  <si>
    <t>Izglītojamo skaita sadalījums pēc mācību valodas vakara un neklātienes programmās 2016./2017.m.g.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</si>
</sst>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i/>
      <sz val="11"/>
      <name val="Arial"/>
      <family val="2"/>
    </font>
    <font>
      <b/>
      <sz val="11"/>
      <name val="Arial"/>
      <family val="2"/>
    </font>
    <font>
      <b/>
      <sz val="10"/>
      <color indexed="8"/>
      <name val="Arial Baltic"/>
      <family val="2"/>
      <charset val="186"/>
    </font>
    <font>
      <b/>
      <sz val="10"/>
      <name val="Arial"/>
      <family val="2"/>
    </font>
    <font>
      <sz val="10"/>
      <color indexed="10"/>
      <name val="Arial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 Baltic"/>
      <family val="2"/>
      <charset val="186"/>
    </font>
    <font>
      <b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b/>
      <sz val="10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102">
    <xf numFmtId="0" fontId="0" fillId="0" borderId="0" xfId="0"/>
    <xf numFmtId="0" fontId="1" fillId="0" borderId="0" xfId="6"/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3" fillId="0" borderId="3" xfId="5" applyFont="1" applyFill="1" applyBorder="1" applyAlignment="1">
      <alignment horizontal="right" wrapText="1"/>
    </xf>
    <xf numFmtId="0" fontId="3" fillId="0" borderId="4" xfId="5" applyFont="1" applyFill="1" applyBorder="1" applyAlignment="1">
      <alignment horizontal="right" wrapText="1"/>
    </xf>
    <xf numFmtId="0" fontId="1" fillId="0" borderId="4" xfId="6" applyBorder="1"/>
    <xf numFmtId="0" fontId="8" fillId="0" borderId="0" xfId="6" applyFont="1"/>
    <xf numFmtId="0" fontId="6" fillId="0" borderId="5" xfId="4" applyFont="1" applyFill="1" applyBorder="1" applyAlignment="1">
      <alignment horizontal="left" wrapText="1"/>
    </xf>
    <xf numFmtId="0" fontId="1" fillId="0" borderId="5" xfId="6" applyBorder="1" applyAlignment="1">
      <alignment horizontal="center"/>
    </xf>
    <xf numFmtId="0" fontId="9" fillId="0" borderId="3" xfId="4" applyFont="1" applyFill="1" applyBorder="1" applyAlignment="1">
      <alignment horizontal="left" wrapText="1"/>
    </xf>
    <xf numFmtId="0" fontId="9" fillId="0" borderId="4" xfId="4" applyFont="1" applyFill="1" applyBorder="1" applyAlignment="1">
      <alignment horizontal="left" wrapText="1"/>
    </xf>
    <xf numFmtId="0" fontId="9" fillId="0" borderId="5" xfId="4" applyFont="1" applyFill="1" applyBorder="1" applyAlignment="1">
      <alignment horizontal="left" wrapText="1"/>
    </xf>
    <xf numFmtId="0" fontId="3" fillId="0" borderId="5" xfId="5" applyFont="1" applyFill="1" applyBorder="1" applyAlignment="1">
      <alignment horizontal="right" wrapText="1"/>
    </xf>
    <xf numFmtId="0" fontId="1" fillId="0" borderId="2" xfId="6" applyBorder="1"/>
    <xf numFmtId="0" fontId="10" fillId="0" borderId="2" xfId="6" applyFont="1" applyBorder="1"/>
    <xf numFmtId="0" fontId="7" fillId="0" borderId="6" xfId="6" applyFont="1" applyBorder="1"/>
    <xf numFmtId="0" fontId="1" fillId="0" borderId="3" xfId="6" applyBorder="1"/>
    <xf numFmtId="0" fontId="11" fillId="0" borderId="8" xfId="6" applyFont="1" applyBorder="1"/>
    <xf numFmtId="0" fontId="11" fillId="0" borderId="9" xfId="6" applyFont="1" applyBorder="1"/>
    <xf numFmtId="0" fontId="12" fillId="0" borderId="0" xfId="6" applyFont="1"/>
    <xf numFmtId="0" fontId="11" fillId="0" borderId="0" xfId="6" applyFont="1"/>
    <xf numFmtId="0" fontId="1" fillId="0" borderId="8" xfId="6" applyBorder="1"/>
    <xf numFmtId="0" fontId="13" fillId="0" borderId="8" xfId="6" applyFont="1" applyBorder="1"/>
    <xf numFmtId="0" fontId="13" fillId="0" borderId="9" xfId="6" applyFont="1" applyBorder="1"/>
    <xf numFmtId="0" fontId="14" fillId="0" borderId="4" xfId="2" applyFont="1" applyFill="1" applyBorder="1" applyAlignment="1">
      <alignment horizontal="right" wrapText="1"/>
    </xf>
    <xf numFmtId="0" fontId="13" fillId="0" borderId="4" xfId="6" applyFont="1" applyBorder="1"/>
    <xf numFmtId="0" fontId="14" fillId="0" borderId="4" xfId="5" applyFont="1" applyFill="1" applyBorder="1" applyAlignment="1">
      <alignment horizontal="right" wrapText="1"/>
    </xf>
    <xf numFmtId="0" fontId="15" fillId="0" borderId="4" xfId="6" applyFont="1" applyBorder="1"/>
    <xf numFmtId="0" fontId="1" fillId="0" borderId="5" xfId="6" applyBorder="1"/>
    <xf numFmtId="0" fontId="15" fillId="0" borderId="5" xfId="6" applyFont="1" applyBorder="1"/>
    <xf numFmtId="0" fontId="14" fillId="0" borderId="5" xfId="2" applyFont="1" applyFill="1" applyBorder="1" applyAlignment="1">
      <alignment horizontal="right" wrapText="1"/>
    </xf>
    <xf numFmtId="0" fontId="13" fillId="0" borderId="5" xfId="6" applyFont="1" applyBorder="1"/>
    <xf numFmtId="0" fontId="3" fillId="0" borderId="4" xfId="2" applyFont="1" applyFill="1" applyBorder="1" applyAlignment="1">
      <alignment horizontal="right" wrapText="1"/>
    </xf>
    <xf numFmtId="0" fontId="3" fillId="0" borderId="3" xfId="2" applyFont="1" applyFill="1" applyBorder="1" applyAlignment="1">
      <alignment horizontal="right" wrapText="1"/>
    </xf>
    <xf numFmtId="0" fontId="7" fillId="0" borderId="2" xfId="6" applyFont="1" applyBorder="1" applyAlignment="1">
      <alignment horizontal="center" vertical="center" wrapText="1"/>
    </xf>
    <xf numFmtId="2" fontId="7" fillId="0" borderId="2" xfId="6" applyNumberFormat="1" applyFont="1" applyBorder="1" applyAlignment="1">
      <alignment horizontal="center" vertical="center" wrapText="1"/>
    </xf>
    <xf numFmtId="2" fontId="1" fillId="0" borderId="8" xfId="6" applyNumberFormat="1" applyBorder="1"/>
    <xf numFmtId="0" fontId="3" fillId="0" borderId="8" xfId="5" applyFont="1" applyFill="1" applyBorder="1" applyAlignment="1">
      <alignment horizontal="right" wrapText="1"/>
    </xf>
    <xf numFmtId="2" fontId="1" fillId="0" borderId="0" xfId="6" applyNumberFormat="1"/>
    <xf numFmtId="2" fontId="1" fillId="0" borderId="4" xfId="6" applyNumberFormat="1" applyBorder="1"/>
    <xf numFmtId="0" fontId="1" fillId="0" borderId="10" xfId="6" applyBorder="1" applyAlignment="1">
      <alignment horizontal="center"/>
    </xf>
    <xf numFmtId="2" fontId="1" fillId="0" borderId="10" xfId="6" applyNumberFormat="1" applyBorder="1" applyAlignment="1">
      <alignment horizontal="center"/>
    </xf>
    <xf numFmtId="2" fontId="1" fillId="0" borderId="3" xfId="6" applyNumberFormat="1" applyBorder="1"/>
    <xf numFmtId="2" fontId="1" fillId="0" borderId="5" xfId="6" applyNumberFormat="1" applyBorder="1"/>
    <xf numFmtId="0" fontId="7" fillId="0" borderId="11" xfId="6" applyFont="1" applyBorder="1"/>
    <xf numFmtId="2" fontId="7" fillId="0" borderId="11" xfId="6" applyNumberFormat="1" applyFont="1" applyBorder="1"/>
    <xf numFmtId="0" fontId="3" fillId="0" borderId="5" xfId="2" applyFont="1" applyFill="1" applyBorder="1" applyAlignment="1">
      <alignment horizontal="right" wrapText="1"/>
    </xf>
    <xf numFmtId="0" fontId="16" fillId="0" borderId="8" xfId="6" applyFont="1" applyBorder="1"/>
    <xf numFmtId="0" fontId="16" fillId="0" borderId="0" xfId="6" applyFont="1"/>
    <xf numFmtId="0" fontId="17" fillId="0" borderId="0" xfId="6" applyFont="1"/>
    <xf numFmtId="0" fontId="1" fillId="0" borderId="0" xfId="6" applyFont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18" fillId="0" borderId="3" xfId="5" applyFont="1" applyFill="1" applyBorder="1" applyAlignment="1">
      <alignment horizontal="right" wrapText="1"/>
    </xf>
    <xf numFmtId="0" fontId="0" fillId="0" borderId="10" xfId="0" applyBorder="1"/>
    <xf numFmtId="0" fontId="7" fillId="0" borderId="2" xfId="6" applyFont="1" applyBorder="1"/>
    <xf numFmtId="0" fontId="7" fillId="0" borderId="1" xfId="6" applyFont="1" applyBorder="1"/>
    <xf numFmtId="0" fontId="19" fillId="0" borderId="8" xfId="6" applyFont="1" applyBorder="1"/>
    <xf numFmtId="0" fontId="7" fillId="0" borderId="8" xfId="6" applyFont="1" applyBorder="1"/>
    <xf numFmtId="0" fontId="19" fillId="0" borderId="4" xfId="6" applyFont="1" applyBorder="1"/>
    <xf numFmtId="0" fontId="19" fillId="0" borderId="5" xfId="6" applyFont="1" applyBorder="1"/>
    <xf numFmtId="0" fontId="21" fillId="0" borderId="8" xfId="0" applyFont="1" applyBorder="1"/>
    <xf numFmtId="2" fontId="13" fillId="0" borderId="8" xfId="6" applyNumberFormat="1" applyFont="1" applyBorder="1"/>
    <xf numFmtId="2" fontId="11" fillId="0" borderId="8" xfId="6" applyNumberFormat="1" applyFont="1" applyBorder="1"/>
    <xf numFmtId="2" fontId="13" fillId="0" borderId="4" xfId="6" applyNumberFormat="1" applyFont="1" applyBorder="1"/>
    <xf numFmtId="2" fontId="13" fillId="0" borderId="5" xfId="6" applyNumberFormat="1" applyFont="1" applyBorder="1"/>
    <xf numFmtId="0" fontId="14" fillId="0" borderId="5" xfId="5" applyFont="1" applyFill="1" applyBorder="1" applyAlignment="1">
      <alignment horizontal="right" wrapText="1"/>
    </xf>
    <xf numFmtId="0" fontId="22" fillId="0" borderId="4" xfId="0" applyFont="1" applyBorder="1" applyAlignment="1">
      <alignment horizontal="left"/>
    </xf>
    <xf numFmtId="0" fontId="22" fillId="0" borderId="4" xfId="0" applyFont="1" applyBorder="1"/>
    <xf numFmtId="0" fontId="22" fillId="0" borderId="8" xfId="0" applyFont="1" applyBorder="1" applyAlignment="1">
      <alignment horizontal="left"/>
    </xf>
    <xf numFmtId="0" fontId="22" fillId="0" borderId="8" xfId="0" applyFont="1" applyBorder="1"/>
    <xf numFmtId="0" fontId="18" fillId="0" borderId="8" xfId="5" applyFont="1" applyFill="1" applyBorder="1" applyAlignment="1">
      <alignment horizontal="right" wrapText="1"/>
    </xf>
    <xf numFmtId="0" fontId="3" fillId="0" borderId="10" xfId="5" applyFont="1" applyFill="1" applyBorder="1" applyAlignment="1">
      <alignment horizontal="right" wrapText="1"/>
    </xf>
    <xf numFmtId="0" fontId="20" fillId="2" borderId="2" xfId="3" applyFont="1" applyFill="1" applyBorder="1" applyAlignment="1">
      <alignment horizontal="center"/>
    </xf>
    <xf numFmtId="0" fontId="11" fillId="0" borderId="9" xfId="6" applyFont="1" applyBorder="1" applyAlignment="1">
      <alignment horizontal="center"/>
    </xf>
    <xf numFmtId="0" fontId="13" fillId="0" borderId="9" xfId="6" applyFont="1" applyBorder="1" applyAlignment="1">
      <alignment horizontal="center"/>
    </xf>
    <xf numFmtId="2" fontId="1" fillId="0" borderId="5" xfId="6" applyNumberFormat="1" applyBorder="1" applyAlignment="1">
      <alignment horizontal="center"/>
    </xf>
    <xf numFmtId="0" fontId="11" fillId="0" borderId="5" xfId="6" applyFont="1" applyBorder="1"/>
    <xf numFmtId="0" fontId="11" fillId="0" borderId="13" xfId="6" applyFont="1" applyBorder="1"/>
    <xf numFmtId="0" fontId="11" fillId="0" borderId="13" xfId="6" applyFont="1" applyBorder="1" applyAlignment="1">
      <alignment horizontal="center"/>
    </xf>
    <xf numFmtId="0" fontId="16" fillId="0" borderId="5" xfId="6" applyFont="1" applyBorder="1"/>
    <xf numFmtId="0" fontId="11" fillId="0" borderId="3" xfId="6" applyFont="1" applyBorder="1"/>
    <xf numFmtId="0" fontId="11" fillId="0" borderId="7" xfId="6" applyFont="1" applyBorder="1"/>
    <xf numFmtId="2" fontId="11" fillId="0" borderId="3" xfId="6" applyNumberFormat="1" applyFont="1" applyBorder="1"/>
    <xf numFmtId="0" fontId="23" fillId="2" borderId="2" xfId="1" applyFont="1" applyFill="1" applyBorder="1" applyAlignment="1">
      <alignment horizontal="center" vertical="center" wrapText="1"/>
    </xf>
    <xf numFmtId="0" fontId="23" fillId="2" borderId="14" xfId="1" applyFont="1" applyFill="1" applyBorder="1" applyAlignment="1">
      <alignment horizontal="center" vertical="center" wrapText="1"/>
    </xf>
    <xf numFmtId="0" fontId="20" fillId="2" borderId="15" xfId="3" applyFont="1" applyFill="1" applyBorder="1" applyAlignment="1">
      <alignment horizontal="center"/>
    </xf>
    <xf numFmtId="0" fontId="3" fillId="0" borderId="3" xfId="4" applyFont="1" applyFill="1" applyBorder="1" applyAlignment="1">
      <alignment horizontal="left" wrapText="1"/>
    </xf>
    <xf numFmtId="0" fontId="1" fillId="0" borderId="3" xfId="0" applyFont="1" applyBorder="1"/>
    <xf numFmtId="0" fontId="3" fillId="0" borderId="3" xfId="7" applyNumberFormat="1" applyFont="1" applyFill="1" applyBorder="1" applyAlignment="1">
      <alignment horizontal="right" wrapText="1"/>
    </xf>
    <xf numFmtId="0" fontId="3" fillId="0" borderId="4" xfId="4" applyFont="1" applyFill="1" applyBorder="1" applyAlignment="1">
      <alignment horizontal="left" wrapText="1"/>
    </xf>
    <xf numFmtId="0" fontId="3" fillId="0" borderId="4" xfId="7" applyNumberFormat="1" applyFont="1" applyFill="1" applyBorder="1" applyAlignment="1">
      <alignment horizontal="right" wrapText="1"/>
    </xf>
    <xf numFmtId="0" fontId="3" fillId="0" borderId="4" xfId="7" applyFont="1" applyFill="1" applyBorder="1" applyAlignment="1">
      <alignment horizontal="right" wrapText="1"/>
    </xf>
    <xf numFmtId="0" fontId="10" fillId="0" borderId="2" xfId="0" applyFont="1" applyBorder="1"/>
    <xf numFmtId="0" fontId="7" fillId="0" borderId="2" xfId="0" applyFont="1" applyBorder="1"/>
    <xf numFmtId="0" fontId="5" fillId="0" borderId="0" xfId="0" applyFont="1" applyAlignment="1">
      <alignment horizontal="center" wrapText="1"/>
    </xf>
    <xf numFmtId="0" fontId="6" fillId="2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0" xfId="6" applyFont="1" applyAlignment="1">
      <alignment horizontal="center" wrapText="1"/>
    </xf>
    <xf numFmtId="0" fontId="5" fillId="0" borderId="0" xfId="6" applyFont="1" applyAlignment="1">
      <alignment horizontal="center"/>
    </xf>
  </cellXfs>
  <cellStyles count="8">
    <cellStyle name="Normal" xfId="0" builtinId="0"/>
    <cellStyle name="Normal_krievu" xfId="1"/>
    <cellStyle name="Normal_Sheet1" xfId="2"/>
    <cellStyle name="Normal_Sheet1_1" xfId="3"/>
    <cellStyle name="Normal_Sheet1_2" xfId="7"/>
    <cellStyle name="Normal_Sheet1_rajoni1" xfId="4"/>
    <cellStyle name="Normal_Sheet2" xfId="5"/>
    <cellStyle name="Parastais_vakarskolas_200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2" sqref="A2"/>
    </sheetView>
  </sheetViews>
  <sheetFormatPr defaultRowHeight="12.75" x14ac:dyDescent="0.2"/>
  <cols>
    <col min="1" max="1" width="22.42578125" bestFit="1" customWidth="1"/>
    <col min="3" max="14" width="7.7109375" customWidth="1"/>
  </cols>
  <sheetData>
    <row r="1" spans="1:14" ht="15" x14ac:dyDescent="0.25">
      <c r="A1" s="97" t="s">
        <v>73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2.75" customHeight="1" x14ac:dyDescent="0.2"/>
    <row r="3" spans="1:14" ht="17.100000000000001" customHeight="1" x14ac:dyDescent="0.2">
      <c r="A3" s="86" t="s">
        <v>72</v>
      </c>
      <c r="B3" s="87" t="s">
        <v>32</v>
      </c>
      <c r="C3" s="88" t="s">
        <v>60</v>
      </c>
      <c r="D3" s="88" t="s">
        <v>61</v>
      </c>
      <c r="E3" s="88" t="s">
        <v>62</v>
      </c>
      <c r="F3" s="88" t="s">
        <v>63</v>
      </c>
      <c r="G3" s="88" t="s">
        <v>2</v>
      </c>
      <c r="H3" s="88" t="s">
        <v>3</v>
      </c>
      <c r="I3" s="88" t="s">
        <v>4</v>
      </c>
      <c r="J3" s="88" t="s">
        <v>5</v>
      </c>
      <c r="K3" s="88" t="s">
        <v>6</v>
      </c>
      <c r="L3" s="88" t="s">
        <v>7</v>
      </c>
      <c r="M3" s="88" t="s">
        <v>8</v>
      </c>
      <c r="N3" s="88" t="s">
        <v>9</v>
      </c>
    </row>
    <row r="4" spans="1:14" ht="17.100000000000001" customHeight="1" x14ac:dyDescent="0.2">
      <c r="A4" s="89" t="s">
        <v>67</v>
      </c>
      <c r="B4" s="90">
        <f>SUM(C4:N4)</f>
        <v>8767</v>
      </c>
      <c r="C4" s="91">
        <v>32</v>
      </c>
      <c r="D4" s="91">
        <v>39</v>
      </c>
      <c r="E4" s="91">
        <v>37</v>
      </c>
      <c r="F4" s="91">
        <v>29</v>
      </c>
      <c r="G4" s="91">
        <v>44</v>
      </c>
      <c r="H4" s="91">
        <v>53</v>
      </c>
      <c r="I4" s="91">
        <v>179</v>
      </c>
      <c r="J4" s="91">
        <v>397</v>
      </c>
      <c r="K4" s="91">
        <v>805</v>
      </c>
      <c r="L4" s="91">
        <v>2205</v>
      </c>
      <c r="M4" s="91">
        <v>2222</v>
      </c>
      <c r="N4" s="91">
        <v>2725</v>
      </c>
    </row>
    <row r="5" spans="1:14" ht="17.100000000000001" customHeight="1" x14ac:dyDescent="0.2">
      <c r="A5" s="92" t="s">
        <v>68</v>
      </c>
      <c r="B5" s="53">
        <f t="shared" ref="B5" si="0">SUM(C5:N5)</f>
        <v>1933</v>
      </c>
      <c r="C5" s="93">
        <v>0</v>
      </c>
      <c r="D5" s="93">
        <v>1</v>
      </c>
      <c r="E5" s="93">
        <v>1</v>
      </c>
      <c r="F5" s="93">
        <v>1</v>
      </c>
      <c r="G5" s="93">
        <v>3</v>
      </c>
      <c r="H5" s="93">
        <v>5</v>
      </c>
      <c r="I5" s="93">
        <v>39</v>
      </c>
      <c r="J5" s="93">
        <v>80</v>
      </c>
      <c r="K5" s="93">
        <v>142</v>
      </c>
      <c r="L5" s="94">
        <v>492</v>
      </c>
      <c r="M5" s="94">
        <v>504</v>
      </c>
      <c r="N5" s="93">
        <v>665</v>
      </c>
    </row>
    <row r="6" spans="1:14" ht="17.100000000000001" customHeight="1" x14ac:dyDescent="0.2">
      <c r="A6" s="95" t="s">
        <v>29</v>
      </c>
      <c r="B6" s="96">
        <f t="shared" ref="B6:N6" si="1">SUM(B4:B5)</f>
        <v>10700</v>
      </c>
      <c r="C6" s="96">
        <f t="shared" si="1"/>
        <v>32</v>
      </c>
      <c r="D6" s="96">
        <f t="shared" si="1"/>
        <v>40</v>
      </c>
      <c r="E6" s="96">
        <f t="shared" si="1"/>
        <v>38</v>
      </c>
      <c r="F6" s="96">
        <f t="shared" si="1"/>
        <v>30</v>
      </c>
      <c r="G6" s="96">
        <f t="shared" si="1"/>
        <v>47</v>
      </c>
      <c r="H6" s="96">
        <f t="shared" si="1"/>
        <v>58</v>
      </c>
      <c r="I6" s="96">
        <f t="shared" si="1"/>
        <v>218</v>
      </c>
      <c r="J6" s="96">
        <f t="shared" si="1"/>
        <v>477</v>
      </c>
      <c r="K6" s="96">
        <f t="shared" si="1"/>
        <v>947</v>
      </c>
      <c r="L6" s="96">
        <f t="shared" si="1"/>
        <v>2697</v>
      </c>
      <c r="M6" s="96">
        <f t="shared" si="1"/>
        <v>2726</v>
      </c>
      <c r="N6" s="96">
        <f t="shared" si="1"/>
        <v>3390</v>
      </c>
    </row>
  </sheetData>
  <mergeCells count="1">
    <mergeCell ref="A1:N1"/>
  </mergeCells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44"/>
  <sheetViews>
    <sheetView tabSelected="1" workbookViewId="0">
      <selection activeCell="A3" sqref="A3"/>
    </sheetView>
  </sheetViews>
  <sheetFormatPr defaultRowHeight="12.75" x14ac:dyDescent="0.2"/>
  <cols>
    <col min="1" max="1" width="4.42578125" style="1" customWidth="1"/>
    <col min="2" max="2" width="22.42578125" style="1" bestFit="1" customWidth="1"/>
    <col min="3" max="3" width="8.85546875" style="1" customWidth="1"/>
    <col min="4" max="4" width="14.7109375" style="1" customWidth="1"/>
    <col min="5" max="5" width="10.7109375" style="39" customWidth="1"/>
    <col min="6" max="6" width="14.7109375" style="1" customWidth="1"/>
    <col min="7" max="7" width="10.7109375" style="39" customWidth="1"/>
    <col min="8" max="16384" width="9.140625" style="1"/>
  </cols>
  <sheetData>
    <row r="1" spans="1:12" ht="15" customHeight="1" x14ac:dyDescent="0.2">
      <c r="A1" s="100" t="s">
        <v>74</v>
      </c>
      <c r="B1" s="100"/>
      <c r="C1" s="100"/>
      <c r="D1" s="100"/>
      <c r="E1" s="100"/>
      <c r="F1" s="100"/>
      <c r="G1" s="100"/>
    </row>
    <row r="2" spans="1:12" ht="15" customHeight="1" x14ac:dyDescent="0.2">
      <c r="A2" s="100"/>
      <c r="B2" s="100"/>
      <c r="C2" s="100"/>
      <c r="D2" s="100"/>
      <c r="E2" s="100"/>
      <c r="F2" s="100"/>
      <c r="G2" s="100"/>
    </row>
    <row r="4" spans="1:12" ht="25.5" customHeight="1" x14ac:dyDescent="0.2">
      <c r="A4" s="98" t="s">
        <v>0</v>
      </c>
      <c r="B4" s="99"/>
      <c r="C4" s="35" t="s">
        <v>32</v>
      </c>
      <c r="D4" s="35" t="s">
        <v>33</v>
      </c>
      <c r="E4" s="36" t="s">
        <v>34</v>
      </c>
      <c r="F4" s="35" t="s">
        <v>35</v>
      </c>
      <c r="G4" s="36" t="s">
        <v>34</v>
      </c>
    </row>
    <row r="5" spans="1:12" x14ac:dyDescent="0.2">
      <c r="A5" s="69">
        <v>41</v>
      </c>
      <c r="B5" s="70" t="s">
        <v>48</v>
      </c>
      <c r="C5" s="22">
        <f t="shared" ref="C5:C17" si="0">D5+F5</f>
        <v>818</v>
      </c>
      <c r="D5" s="52">
        <v>818</v>
      </c>
      <c r="E5" s="37">
        <f t="shared" ref="E5:E16" si="1">D5*100/C5</f>
        <v>100</v>
      </c>
      <c r="F5" s="38">
        <v>0</v>
      </c>
      <c r="G5" s="37"/>
      <c r="H5" s="39"/>
      <c r="I5" s="49"/>
      <c r="J5" s="51"/>
      <c r="L5" s="51"/>
    </row>
    <row r="6" spans="1:12" x14ac:dyDescent="0.2">
      <c r="A6" s="69">
        <v>42</v>
      </c>
      <c r="B6" s="70" t="s">
        <v>49</v>
      </c>
      <c r="C6" s="22">
        <f t="shared" si="0"/>
        <v>791</v>
      </c>
      <c r="D6" s="53">
        <v>740</v>
      </c>
      <c r="E6" s="40">
        <f t="shared" si="1"/>
        <v>93.552465233881165</v>
      </c>
      <c r="F6" s="38">
        <v>51</v>
      </c>
      <c r="G6" s="40">
        <f t="shared" ref="G6:G13" si="2">F6*100/C6</f>
        <v>6.4475347661188369</v>
      </c>
      <c r="H6" s="39"/>
      <c r="I6" s="51"/>
    </row>
    <row r="7" spans="1:12" x14ac:dyDescent="0.2">
      <c r="A7" s="69">
        <v>43</v>
      </c>
      <c r="B7" s="70" t="s">
        <v>50</v>
      </c>
      <c r="C7" s="22">
        <f t="shared" si="0"/>
        <v>586</v>
      </c>
      <c r="D7" s="53">
        <v>586</v>
      </c>
      <c r="E7" s="40">
        <f t="shared" si="1"/>
        <v>100</v>
      </c>
      <c r="F7" s="38">
        <v>0</v>
      </c>
      <c r="G7" s="40"/>
      <c r="H7" s="39"/>
      <c r="I7" s="51"/>
    </row>
    <row r="8" spans="1:12" x14ac:dyDescent="0.2">
      <c r="A8" s="69">
        <v>44</v>
      </c>
      <c r="B8" s="70" t="s">
        <v>51</v>
      </c>
      <c r="C8" s="22">
        <f t="shared" si="0"/>
        <v>602</v>
      </c>
      <c r="D8" s="53">
        <v>602</v>
      </c>
      <c r="E8" s="40">
        <f t="shared" si="1"/>
        <v>100</v>
      </c>
      <c r="F8" s="38">
        <v>0</v>
      </c>
      <c r="G8" s="40"/>
      <c r="H8" s="39"/>
      <c r="I8" s="51"/>
    </row>
    <row r="9" spans="1:12" x14ac:dyDescent="0.2">
      <c r="A9" s="69">
        <v>45</v>
      </c>
      <c r="B9" s="70" t="s">
        <v>52</v>
      </c>
      <c r="C9" s="22">
        <f t="shared" si="0"/>
        <v>2347</v>
      </c>
      <c r="D9" s="53">
        <v>2182</v>
      </c>
      <c r="E9" s="40">
        <f t="shared" si="1"/>
        <v>92.969748615253522</v>
      </c>
      <c r="F9" s="38">
        <v>165</v>
      </c>
      <c r="G9" s="40">
        <f t="shared" si="2"/>
        <v>7.0302513847464851</v>
      </c>
      <c r="H9" s="39"/>
      <c r="I9" s="51"/>
    </row>
    <row r="10" spans="1:12" x14ac:dyDescent="0.2">
      <c r="A10" s="71">
        <v>10</v>
      </c>
      <c r="B10" s="72" t="s">
        <v>53</v>
      </c>
      <c r="C10" s="22">
        <f t="shared" si="0"/>
        <v>216</v>
      </c>
      <c r="D10" s="53">
        <v>216</v>
      </c>
      <c r="E10" s="40">
        <f t="shared" si="1"/>
        <v>100</v>
      </c>
      <c r="F10" s="38">
        <v>0</v>
      </c>
      <c r="G10" s="40"/>
      <c r="H10" s="39"/>
      <c r="I10" s="51"/>
    </row>
    <row r="11" spans="1:12" x14ac:dyDescent="0.2">
      <c r="A11" s="69">
        <v>25</v>
      </c>
      <c r="B11" s="70" t="s">
        <v>54</v>
      </c>
      <c r="C11" s="22">
        <f t="shared" si="0"/>
        <v>243</v>
      </c>
      <c r="D11" s="53">
        <v>243</v>
      </c>
      <c r="E11" s="40">
        <f t="shared" si="1"/>
        <v>100</v>
      </c>
      <c r="F11" s="38">
        <v>0</v>
      </c>
      <c r="G11" s="40"/>
      <c r="H11" s="39"/>
    </row>
    <row r="12" spans="1:12" x14ac:dyDescent="0.2">
      <c r="A12" s="69">
        <v>27</v>
      </c>
      <c r="B12" s="70" t="s">
        <v>10</v>
      </c>
      <c r="C12" s="22">
        <f t="shared" si="0"/>
        <v>462</v>
      </c>
      <c r="D12" s="53">
        <v>112</v>
      </c>
      <c r="E12" s="40">
        <f t="shared" si="1"/>
        <v>24.242424242424242</v>
      </c>
      <c r="F12" s="38">
        <v>350</v>
      </c>
      <c r="G12" s="40">
        <f t="shared" si="2"/>
        <v>75.757575757575751</v>
      </c>
      <c r="H12" s="39"/>
    </row>
    <row r="13" spans="1:12" x14ac:dyDescent="0.2">
      <c r="A13" s="69">
        <v>28</v>
      </c>
      <c r="B13" s="70" t="s">
        <v>11</v>
      </c>
      <c r="C13" s="22">
        <f t="shared" si="0"/>
        <v>234</v>
      </c>
      <c r="D13" s="53">
        <v>216</v>
      </c>
      <c r="E13" s="40">
        <f t="shared" si="1"/>
        <v>92.307692307692307</v>
      </c>
      <c r="F13" s="38">
        <v>18</v>
      </c>
      <c r="G13" s="40">
        <f t="shared" si="2"/>
        <v>7.6923076923076925</v>
      </c>
      <c r="H13" s="39"/>
    </row>
    <row r="14" spans="1:12" x14ac:dyDescent="0.2">
      <c r="A14" s="69">
        <v>29</v>
      </c>
      <c r="B14" s="70" t="s">
        <v>12</v>
      </c>
      <c r="C14" s="22">
        <f t="shared" si="0"/>
        <v>230</v>
      </c>
      <c r="D14" s="53">
        <v>135</v>
      </c>
      <c r="E14" s="40">
        <f t="shared" si="1"/>
        <v>58.695652173913047</v>
      </c>
      <c r="F14" s="38">
        <v>95</v>
      </c>
      <c r="G14" s="40">
        <f>F14*100/C14</f>
        <v>41.304347826086953</v>
      </c>
      <c r="H14" s="39"/>
    </row>
    <row r="15" spans="1:12" x14ac:dyDescent="0.2">
      <c r="A15" s="69">
        <v>30</v>
      </c>
      <c r="B15" s="70" t="s">
        <v>13</v>
      </c>
      <c r="C15" s="22">
        <f t="shared" si="0"/>
        <v>346</v>
      </c>
      <c r="D15" s="53">
        <v>295</v>
      </c>
      <c r="E15" s="40">
        <f t="shared" si="1"/>
        <v>85.260115606936409</v>
      </c>
      <c r="F15" s="38">
        <v>51</v>
      </c>
      <c r="G15" s="40">
        <f>F15*100/C15</f>
        <v>14.739884393063583</v>
      </c>
      <c r="H15" s="39"/>
    </row>
    <row r="16" spans="1:12" x14ac:dyDescent="0.2">
      <c r="A16" s="69">
        <v>31</v>
      </c>
      <c r="B16" s="70" t="s">
        <v>14</v>
      </c>
      <c r="C16" s="22">
        <f t="shared" si="0"/>
        <v>266</v>
      </c>
      <c r="D16" s="53">
        <v>187</v>
      </c>
      <c r="E16" s="40">
        <f t="shared" si="1"/>
        <v>70.300751879699249</v>
      </c>
      <c r="F16" s="38">
        <v>79</v>
      </c>
      <c r="G16" s="40">
        <f>F16*100/C16</f>
        <v>29.699248120300751</v>
      </c>
      <c r="H16" s="39"/>
    </row>
    <row r="17" spans="1:8" x14ac:dyDescent="0.2">
      <c r="A17" s="69">
        <v>32</v>
      </c>
      <c r="B17" s="70" t="s">
        <v>15</v>
      </c>
      <c r="C17" s="22">
        <f t="shared" si="0"/>
        <v>175</v>
      </c>
      <c r="D17" s="53">
        <v>142</v>
      </c>
      <c r="E17" s="40">
        <f t="shared" ref="E17:E25" si="3">D17*100/C17</f>
        <v>81.142857142857139</v>
      </c>
      <c r="F17" s="38">
        <v>33</v>
      </c>
      <c r="G17" s="40">
        <f>F17*100/C17</f>
        <v>18.857142857142858</v>
      </c>
      <c r="H17" s="39"/>
    </row>
    <row r="18" spans="1:8" x14ac:dyDescent="0.2">
      <c r="A18" s="8"/>
      <c r="B18" s="8" t="s">
        <v>16</v>
      </c>
      <c r="C18" s="9">
        <f>SUM(C19:C24)</f>
        <v>3384</v>
      </c>
      <c r="D18" s="41">
        <v>2293</v>
      </c>
      <c r="E18" s="42">
        <f t="shared" si="3"/>
        <v>67.760047281323878</v>
      </c>
      <c r="F18" s="41">
        <v>1091</v>
      </c>
      <c r="G18" s="78">
        <f>F18*100/C18</f>
        <v>32.239952718676122</v>
      </c>
      <c r="H18" s="39"/>
    </row>
    <row r="19" spans="1:8" x14ac:dyDescent="0.2">
      <c r="A19" s="10" t="s">
        <v>17</v>
      </c>
      <c r="B19" s="10" t="s">
        <v>18</v>
      </c>
      <c r="C19" s="17">
        <f t="shared" ref="C19:C24" si="4">D19+F19</f>
        <v>247</v>
      </c>
      <c r="D19" s="34">
        <v>247</v>
      </c>
      <c r="E19" s="43">
        <f t="shared" si="3"/>
        <v>100</v>
      </c>
      <c r="F19" s="17">
        <v>0</v>
      </c>
      <c r="G19" s="37"/>
      <c r="H19" s="39"/>
    </row>
    <row r="20" spans="1:8" x14ac:dyDescent="0.2">
      <c r="A20" s="11" t="s">
        <v>19</v>
      </c>
      <c r="B20" s="11" t="s">
        <v>20</v>
      </c>
      <c r="C20" s="6">
        <f t="shared" si="4"/>
        <v>0</v>
      </c>
      <c r="D20" s="33">
        <v>0</v>
      </c>
      <c r="E20" s="40"/>
      <c r="F20" s="6">
        <v>0</v>
      </c>
      <c r="G20" s="40"/>
      <c r="H20" s="39"/>
    </row>
    <row r="21" spans="1:8" x14ac:dyDescent="0.2">
      <c r="A21" s="11" t="s">
        <v>21</v>
      </c>
      <c r="B21" s="11" t="s">
        <v>36</v>
      </c>
      <c r="C21" s="6">
        <f t="shared" si="4"/>
        <v>1217</v>
      </c>
      <c r="D21" s="33">
        <v>838</v>
      </c>
      <c r="E21" s="40">
        <f t="shared" si="3"/>
        <v>68.857847165160237</v>
      </c>
      <c r="F21" s="6">
        <v>379</v>
      </c>
      <c r="G21" s="40">
        <f>F21*100/C21</f>
        <v>31.14215283483977</v>
      </c>
      <c r="H21" s="39"/>
    </row>
    <row r="22" spans="1:8" x14ac:dyDescent="0.2">
      <c r="A22" s="11" t="s">
        <v>23</v>
      </c>
      <c r="B22" s="11" t="s">
        <v>37</v>
      </c>
      <c r="C22" s="6">
        <f t="shared" si="4"/>
        <v>949</v>
      </c>
      <c r="D22" s="33">
        <v>618</v>
      </c>
      <c r="E22" s="40">
        <f t="shared" si="3"/>
        <v>65.121180189673339</v>
      </c>
      <c r="F22" s="6">
        <v>331</v>
      </c>
      <c r="G22" s="40">
        <f>F22*100/C22</f>
        <v>34.878819810326661</v>
      </c>
      <c r="H22" s="39"/>
    </row>
    <row r="23" spans="1:8" x14ac:dyDescent="0.2">
      <c r="A23" s="11" t="s">
        <v>25</v>
      </c>
      <c r="B23" s="11" t="s">
        <v>38</v>
      </c>
      <c r="C23" s="6">
        <f t="shared" si="4"/>
        <v>309</v>
      </c>
      <c r="D23" s="33">
        <v>305</v>
      </c>
      <c r="E23" s="40">
        <f t="shared" si="3"/>
        <v>98.70550161812298</v>
      </c>
      <c r="F23" s="6">
        <v>4</v>
      </c>
      <c r="G23" s="40">
        <f>F23*100/C23</f>
        <v>1.2944983818770226</v>
      </c>
      <c r="H23" s="39"/>
    </row>
    <row r="24" spans="1:8" x14ac:dyDescent="0.2">
      <c r="A24" s="12" t="s">
        <v>27</v>
      </c>
      <c r="B24" s="12" t="s">
        <v>28</v>
      </c>
      <c r="C24" s="29">
        <f t="shared" si="4"/>
        <v>662</v>
      </c>
      <c r="D24" s="47">
        <v>285</v>
      </c>
      <c r="E24" s="44">
        <f t="shared" si="3"/>
        <v>43.051359516616316</v>
      </c>
      <c r="F24" s="29">
        <v>377</v>
      </c>
      <c r="G24" s="44">
        <f>F24*100/C24</f>
        <v>56.948640483383684</v>
      </c>
      <c r="H24" s="39"/>
    </row>
    <row r="25" spans="1:8" x14ac:dyDescent="0.2">
      <c r="A25" s="14"/>
      <c r="B25" s="15" t="s">
        <v>29</v>
      </c>
      <c r="C25" s="45">
        <f>SUM(C5:C18)</f>
        <v>10700</v>
      </c>
      <c r="D25" s="45">
        <v>8767</v>
      </c>
      <c r="E25" s="46">
        <f t="shared" si="3"/>
        <v>81.934579439252332</v>
      </c>
      <c r="F25" s="45">
        <v>1933</v>
      </c>
      <c r="G25" s="46">
        <f>F25*100/C25</f>
        <v>18.065420560747665</v>
      </c>
      <c r="H25" s="39"/>
    </row>
    <row r="26" spans="1:8" x14ac:dyDescent="0.2">
      <c r="A26" s="83"/>
      <c r="B26" s="83"/>
      <c r="C26" s="83"/>
      <c r="D26" s="83"/>
      <c r="E26" s="85"/>
      <c r="F26" s="83"/>
      <c r="G26" s="85"/>
    </row>
    <row r="27" spans="1:8" x14ac:dyDescent="0.2">
      <c r="A27" s="18"/>
      <c r="B27" s="18" t="s">
        <v>69</v>
      </c>
      <c r="C27" s="18">
        <v>10642</v>
      </c>
      <c r="D27" s="18">
        <v>8624</v>
      </c>
      <c r="E27" s="65">
        <v>81.03739898515316</v>
      </c>
      <c r="F27" s="18">
        <v>2018</v>
      </c>
      <c r="G27" s="65">
        <v>18.962601014846832</v>
      </c>
    </row>
    <row r="28" spans="1:8" x14ac:dyDescent="0.2">
      <c r="A28" s="18"/>
      <c r="B28" s="18" t="s">
        <v>66</v>
      </c>
      <c r="C28" s="18">
        <v>10567</v>
      </c>
      <c r="D28" s="18">
        <v>8514</v>
      </c>
      <c r="E28" s="65">
        <v>80.571590801552006</v>
      </c>
      <c r="F28" s="18">
        <v>2053</v>
      </c>
      <c r="G28" s="65">
        <v>19.428409198447998</v>
      </c>
    </row>
    <row r="29" spans="1:8" x14ac:dyDescent="0.2">
      <c r="A29" s="18"/>
      <c r="B29" s="18" t="s">
        <v>65</v>
      </c>
      <c r="C29" s="18">
        <v>11267</v>
      </c>
      <c r="D29" s="18">
        <v>8967</v>
      </c>
      <c r="E29" s="65">
        <v>79.586402769148847</v>
      </c>
      <c r="F29" s="18">
        <v>2300</v>
      </c>
      <c r="G29" s="65">
        <v>20.41359723085116</v>
      </c>
    </row>
    <row r="30" spans="1:8" x14ac:dyDescent="0.2">
      <c r="A30" s="18"/>
      <c r="B30" s="18" t="s">
        <v>59</v>
      </c>
      <c r="C30" s="18">
        <v>11727</v>
      </c>
      <c r="D30" s="18">
        <v>9019</v>
      </c>
      <c r="E30" s="65">
        <v>76.907990108297099</v>
      </c>
      <c r="F30" s="18">
        <v>2708</v>
      </c>
      <c r="G30" s="65">
        <v>23.092009891702908</v>
      </c>
    </row>
    <row r="31" spans="1:8" x14ac:dyDescent="0.2">
      <c r="A31" s="59"/>
      <c r="B31" s="63" t="s">
        <v>57</v>
      </c>
      <c r="C31" s="23">
        <v>12002</v>
      </c>
      <c r="D31" s="23">
        <v>8915</v>
      </c>
      <c r="E31" s="64">
        <v>74.279286785535746</v>
      </c>
      <c r="F31" s="23">
        <v>3087</v>
      </c>
      <c r="G31" s="64">
        <v>25.720713214464258</v>
      </c>
    </row>
    <row r="32" spans="1:8" x14ac:dyDescent="0.2">
      <c r="A32" s="59"/>
      <c r="B32" s="63" t="s">
        <v>58</v>
      </c>
      <c r="C32" s="23">
        <v>12732</v>
      </c>
      <c r="D32" s="23">
        <v>9416</v>
      </c>
      <c r="E32" s="64">
        <v>73.955387998743319</v>
      </c>
      <c r="F32" s="23">
        <v>3316</v>
      </c>
      <c r="G32" s="64">
        <v>26.044612001256677</v>
      </c>
    </row>
    <row r="33" spans="1:7" x14ac:dyDescent="0.2">
      <c r="A33" s="60"/>
      <c r="B33" s="23" t="s">
        <v>55</v>
      </c>
      <c r="C33" s="23">
        <v>13811</v>
      </c>
      <c r="D33" s="23">
        <v>9994</v>
      </c>
      <c r="E33" s="64">
        <v>72.36260951415538</v>
      </c>
      <c r="F33" s="23">
        <v>3817</v>
      </c>
      <c r="G33" s="64">
        <v>27.637390485844616</v>
      </c>
    </row>
    <row r="34" spans="1:7" x14ac:dyDescent="0.2">
      <c r="A34" s="59"/>
      <c r="B34" s="18" t="s">
        <v>47</v>
      </c>
      <c r="C34" s="18">
        <v>13223</v>
      </c>
      <c r="D34" s="18">
        <v>9824</v>
      </c>
      <c r="E34" s="65">
        <v>74.294789382137182</v>
      </c>
      <c r="F34" s="18">
        <v>3399</v>
      </c>
      <c r="G34" s="65">
        <v>25.705210617862814</v>
      </c>
    </row>
    <row r="35" spans="1:7" s="21" customFormat="1" x14ac:dyDescent="0.2">
      <c r="A35" s="48"/>
      <c r="B35" s="18" t="s">
        <v>46</v>
      </c>
      <c r="C35" s="18">
        <v>13003</v>
      </c>
      <c r="D35" s="18">
        <v>9661</v>
      </c>
      <c r="E35" s="65">
        <v>74.3</v>
      </c>
      <c r="F35" s="18">
        <v>3342</v>
      </c>
      <c r="G35" s="65">
        <v>25.7</v>
      </c>
    </row>
    <row r="36" spans="1:7" s="21" customFormat="1" x14ac:dyDescent="0.2">
      <c r="A36" s="48"/>
      <c r="B36" s="18" t="s">
        <v>45</v>
      </c>
      <c r="C36" s="18">
        <v>13761</v>
      </c>
      <c r="D36" s="18">
        <v>10136</v>
      </c>
      <c r="E36" s="65">
        <v>73.66</v>
      </c>
      <c r="F36" s="18">
        <v>3625</v>
      </c>
      <c r="G36" s="65">
        <v>26.34</v>
      </c>
    </row>
    <row r="37" spans="1:7" s="21" customFormat="1" x14ac:dyDescent="0.2">
      <c r="A37" s="48"/>
      <c r="B37" s="18" t="s">
        <v>30</v>
      </c>
      <c r="C37" s="18">
        <v>14569</v>
      </c>
      <c r="D37" s="18">
        <v>10431</v>
      </c>
      <c r="E37" s="65">
        <v>71.599999999999994</v>
      </c>
      <c r="F37" s="18">
        <v>4138</v>
      </c>
      <c r="G37" s="65">
        <v>28.4</v>
      </c>
    </row>
    <row r="38" spans="1:7" s="21" customFormat="1" x14ac:dyDescent="0.2">
      <c r="A38" s="48"/>
      <c r="B38" s="18" t="s">
        <v>43</v>
      </c>
      <c r="C38" s="18">
        <v>14966</v>
      </c>
      <c r="D38" s="18">
        <v>10417</v>
      </c>
      <c r="E38" s="65">
        <v>69.599999999999994</v>
      </c>
      <c r="F38" s="18">
        <v>4549</v>
      </c>
      <c r="G38" s="65">
        <v>30.4</v>
      </c>
    </row>
    <row r="39" spans="1:7" x14ac:dyDescent="0.2">
      <c r="A39" s="59"/>
      <c r="B39" s="18" t="s">
        <v>44</v>
      </c>
      <c r="C39" s="18">
        <v>14869</v>
      </c>
      <c r="D39" s="18">
        <v>10237</v>
      </c>
      <c r="E39" s="65">
        <v>68.847938664335189</v>
      </c>
      <c r="F39" s="18">
        <v>4632</v>
      </c>
      <c r="G39" s="65">
        <v>31.152061335664808</v>
      </c>
    </row>
    <row r="40" spans="1:7" x14ac:dyDescent="0.2">
      <c r="A40" s="59"/>
      <c r="B40" s="23" t="s">
        <v>42</v>
      </c>
      <c r="C40" s="23">
        <v>14805</v>
      </c>
      <c r="D40" s="23">
        <v>9873</v>
      </c>
      <c r="E40" s="64">
        <v>66.686930091185417</v>
      </c>
      <c r="F40" s="23">
        <v>4932</v>
      </c>
      <c r="G40" s="64">
        <v>33.31306990881459</v>
      </c>
    </row>
    <row r="41" spans="1:7" x14ac:dyDescent="0.2">
      <c r="A41" s="59"/>
      <c r="B41" s="23" t="s">
        <v>41</v>
      </c>
      <c r="C41" s="23">
        <v>15048</v>
      </c>
      <c r="D41" s="23">
        <v>9944</v>
      </c>
      <c r="E41" s="64">
        <v>66.081871345029242</v>
      </c>
      <c r="F41" s="23">
        <v>5104</v>
      </c>
      <c r="G41" s="64">
        <v>33.918128654970758</v>
      </c>
    </row>
    <row r="42" spans="1:7" x14ac:dyDescent="0.2">
      <c r="A42" s="59"/>
      <c r="B42" s="23" t="s">
        <v>40</v>
      </c>
      <c r="C42" s="26">
        <v>14996</v>
      </c>
      <c r="D42" s="25">
        <v>9616</v>
      </c>
      <c r="E42" s="66">
        <v>64.12</v>
      </c>
      <c r="F42" s="27">
        <v>5380</v>
      </c>
      <c r="G42" s="66">
        <v>35.880000000000003</v>
      </c>
    </row>
    <row r="43" spans="1:7" x14ac:dyDescent="0.2">
      <c r="A43" s="61"/>
      <c r="B43" s="28" t="s">
        <v>31</v>
      </c>
      <c r="C43" s="26">
        <v>14380</v>
      </c>
      <c r="D43" s="25">
        <v>8924</v>
      </c>
      <c r="E43" s="66">
        <v>62.06</v>
      </c>
      <c r="F43" s="27">
        <v>5456</v>
      </c>
      <c r="G43" s="66">
        <v>37.94</v>
      </c>
    </row>
    <row r="44" spans="1:7" x14ac:dyDescent="0.2">
      <c r="A44" s="62"/>
      <c r="B44" s="30" t="s">
        <v>39</v>
      </c>
      <c r="C44" s="32">
        <v>13517</v>
      </c>
      <c r="D44" s="31">
        <v>8310</v>
      </c>
      <c r="E44" s="67">
        <v>61.48</v>
      </c>
      <c r="F44" s="68">
        <v>5207</v>
      </c>
      <c r="G44" s="67">
        <v>38.520000000000003</v>
      </c>
    </row>
  </sheetData>
  <mergeCells count="2">
    <mergeCell ref="A4:B4"/>
    <mergeCell ref="A1:G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&amp;L&amp;8ITD Reģistru un statistikas analīzes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35"/>
  <sheetViews>
    <sheetView workbookViewId="0">
      <selection activeCell="A2" sqref="A2"/>
    </sheetView>
  </sheetViews>
  <sheetFormatPr defaultRowHeight="12.75" x14ac:dyDescent="0.2"/>
  <cols>
    <col min="1" max="1" width="4" style="1" customWidth="1"/>
    <col min="2" max="2" width="18.7109375" style="1" customWidth="1"/>
    <col min="3" max="3" width="10.140625" style="1" customWidth="1"/>
    <col min="4" max="15" width="7.7109375" style="1" customWidth="1"/>
    <col min="16" max="16" width="9.140625" style="7"/>
    <col min="17" max="16384" width="9.140625" style="1"/>
  </cols>
  <sheetData>
    <row r="1" spans="1:15" ht="15" x14ac:dyDescent="0.2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ht="12.75" customHeight="1" x14ac:dyDescent="0.2"/>
    <row r="3" spans="1:15" ht="12.75" customHeight="1" x14ac:dyDescent="0.2">
      <c r="A3" s="98" t="s">
        <v>0</v>
      </c>
      <c r="B3" s="99"/>
      <c r="C3" s="2" t="s">
        <v>1</v>
      </c>
      <c r="D3" s="75" t="s">
        <v>60</v>
      </c>
      <c r="E3" s="75" t="s">
        <v>61</v>
      </c>
      <c r="F3" s="75" t="s">
        <v>62</v>
      </c>
      <c r="G3" s="75" t="s">
        <v>63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</row>
    <row r="4" spans="1:15" ht="12.75" customHeight="1" x14ac:dyDescent="0.2">
      <c r="A4" s="69">
        <v>41</v>
      </c>
      <c r="B4" s="70" t="s">
        <v>48</v>
      </c>
      <c r="C4" s="55">
        <f>SUM(D4:O4)</f>
        <v>818</v>
      </c>
      <c r="D4" s="73">
        <v>19</v>
      </c>
      <c r="E4" s="73">
        <v>29</v>
      </c>
      <c r="F4" s="73">
        <v>25</v>
      </c>
      <c r="G4" s="54">
        <v>17</v>
      </c>
      <c r="H4" s="54">
        <v>15</v>
      </c>
      <c r="I4" s="54">
        <v>14</v>
      </c>
      <c r="J4" s="54">
        <v>17</v>
      </c>
      <c r="K4" s="54">
        <v>29</v>
      </c>
      <c r="L4" s="54">
        <v>63</v>
      </c>
      <c r="M4" s="54">
        <v>167</v>
      </c>
      <c r="N4" s="54">
        <v>169</v>
      </c>
      <c r="O4" s="54">
        <v>254</v>
      </c>
    </row>
    <row r="5" spans="1:15" ht="12.75" customHeight="1" x14ac:dyDescent="0.2">
      <c r="A5" s="69">
        <v>42</v>
      </c>
      <c r="B5" s="70" t="s">
        <v>49</v>
      </c>
      <c r="C5" s="5">
        <f t="shared" ref="C5:C16" si="0">SUM(D5:O5)</f>
        <v>740</v>
      </c>
      <c r="D5" s="5">
        <v>0</v>
      </c>
      <c r="E5" s="5">
        <v>0</v>
      </c>
      <c r="F5" s="5">
        <v>0</v>
      </c>
      <c r="G5" s="53">
        <v>0</v>
      </c>
      <c r="H5" s="53">
        <v>0</v>
      </c>
      <c r="I5" s="53">
        <v>0</v>
      </c>
      <c r="J5" s="53">
        <v>5</v>
      </c>
      <c r="K5" s="53">
        <v>16</v>
      </c>
      <c r="L5" s="53">
        <v>42</v>
      </c>
      <c r="M5" s="53">
        <v>204</v>
      </c>
      <c r="N5" s="53">
        <v>159</v>
      </c>
      <c r="O5" s="53">
        <v>314</v>
      </c>
    </row>
    <row r="6" spans="1:15" ht="12.75" customHeight="1" x14ac:dyDescent="0.2">
      <c r="A6" s="69">
        <v>43</v>
      </c>
      <c r="B6" s="70" t="s">
        <v>50</v>
      </c>
      <c r="C6" s="5">
        <f t="shared" si="0"/>
        <v>586</v>
      </c>
      <c r="D6" s="5">
        <v>0</v>
      </c>
      <c r="E6" s="5">
        <v>0</v>
      </c>
      <c r="F6" s="5">
        <v>1</v>
      </c>
      <c r="G6" s="53">
        <v>0</v>
      </c>
      <c r="H6" s="53">
        <v>1</v>
      </c>
      <c r="I6" s="53">
        <v>2</v>
      </c>
      <c r="J6" s="53">
        <v>8</v>
      </c>
      <c r="K6" s="53">
        <v>26</v>
      </c>
      <c r="L6" s="53">
        <v>71</v>
      </c>
      <c r="M6" s="53">
        <v>124</v>
      </c>
      <c r="N6" s="53">
        <v>154</v>
      </c>
      <c r="O6" s="53">
        <v>199</v>
      </c>
    </row>
    <row r="7" spans="1:15" ht="12.75" customHeight="1" x14ac:dyDescent="0.2">
      <c r="A7" s="69">
        <v>44</v>
      </c>
      <c r="B7" s="70" t="s">
        <v>51</v>
      </c>
      <c r="C7" s="5">
        <f t="shared" si="0"/>
        <v>602</v>
      </c>
      <c r="D7" s="5">
        <v>2</v>
      </c>
      <c r="E7" s="5">
        <v>3</v>
      </c>
      <c r="F7" s="5">
        <v>2</v>
      </c>
      <c r="G7" s="53">
        <v>1</v>
      </c>
      <c r="H7" s="53">
        <v>2</v>
      </c>
      <c r="I7" s="53">
        <v>2</v>
      </c>
      <c r="J7" s="53">
        <v>19</v>
      </c>
      <c r="K7" s="53">
        <v>30</v>
      </c>
      <c r="L7" s="53">
        <v>71</v>
      </c>
      <c r="M7" s="53">
        <v>127</v>
      </c>
      <c r="N7" s="53">
        <v>166</v>
      </c>
      <c r="O7" s="53">
        <v>177</v>
      </c>
    </row>
    <row r="8" spans="1:15" ht="12.75" customHeight="1" x14ac:dyDescent="0.2">
      <c r="A8" s="69">
        <v>45</v>
      </c>
      <c r="B8" s="70" t="s">
        <v>52</v>
      </c>
      <c r="C8" s="5">
        <f t="shared" si="0"/>
        <v>2182</v>
      </c>
      <c r="D8" s="5">
        <v>0</v>
      </c>
      <c r="E8" s="5">
        <v>0</v>
      </c>
      <c r="F8" s="5">
        <v>0</v>
      </c>
      <c r="G8" s="53">
        <v>0</v>
      </c>
      <c r="H8" s="53">
        <v>3</v>
      </c>
      <c r="I8" s="53">
        <v>3</v>
      </c>
      <c r="J8" s="53">
        <v>21</v>
      </c>
      <c r="K8" s="53">
        <v>101</v>
      </c>
      <c r="L8" s="53">
        <v>174</v>
      </c>
      <c r="M8" s="53">
        <v>589</v>
      </c>
      <c r="N8" s="53">
        <v>621</v>
      </c>
      <c r="O8" s="53">
        <v>670</v>
      </c>
    </row>
    <row r="9" spans="1:15" ht="12.75" customHeight="1" x14ac:dyDescent="0.2">
      <c r="A9" s="71">
        <v>10</v>
      </c>
      <c r="B9" s="72" t="s">
        <v>53</v>
      </c>
      <c r="C9" s="5">
        <f t="shared" si="0"/>
        <v>216</v>
      </c>
      <c r="D9" s="5">
        <v>0</v>
      </c>
      <c r="E9" s="5">
        <v>0</v>
      </c>
      <c r="F9" s="5">
        <v>0</v>
      </c>
      <c r="G9" s="53">
        <v>0</v>
      </c>
      <c r="H9" s="53">
        <v>3</v>
      </c>
      <c r="I9" s="53">
        <v>1</v>
      </c>
      <c r="J9" s="53">
        <v>9</v>
      </c>
      <c r="K9" s="53">
        <v>5</v>
      </c>
      <c r="L9" s="53">
        <v>28</v>
      </c>
      <c r="M9" s="53">
        <v>59</v>
      </c>
      <c r="N9" s="53">
        <v>48</v>
      </c>
      <c r="O9" s="53">
        <v>63</v>
      </c>
    </row>
    <row r="10" spans="1:15" ht="12.75" customHeight="1" x14ac:dyDescent="0.2">
      <c r="A10" s="69">
        <v>25</v>
      </c>
      <c r="B10" s="70" t="s">
        <v>54</v>
      </c>
      <c r="C10" s="5">
        <f t="shared" si="0"/>
        <v>243</v>
      </c>
      <c r="D10" s="5">
        <v>0</v>
      </c>
      <c r="E10" s="5">
        <v>0</v>
      </c>
      <c r="F10" s="5">
        <v>0</v>
      </c>
      <c r="G10" s="53">
        <v>0</v>
      </c>
      <c r="H10" s="53">
        <v>0</v>
      </c>
      <c r="I10" s="53">
        <v>0</v>
      </c>
      <c r="J10" s="53">
        <v>19</v>
      </c>
      <c r="K10" s="53">
        <v>26</v>
      </c>
      <c r="L10" s="53">
        <v>37</v>
      </c>
      <c r="M10" s="53">
        <v>66</v>
      </c>
      <c r="N10" s="53">
        <v>44</v>
      </c>
      <c r="O10" s="53">
        <v>51</v>
      </c>
    </row>
    <row r="11" spans="1:15" ht="12.75" customHeight="1" x14ac:dyDescent="0.2">
      <c r="A11" s="69">
        <v>27</v>
      </c>
      <c r="B11" s="70" t="s">
        <v>10</v>
      </c>
      <c r="C11" s="5">
        <f t="shared" si="0"/>
        <v>112</v>
      </c>
      <c r="D11" s="5">
        <v>0</v>
      </c>
      <c r="E11" s="5">
        <v>0</v>
      </c>
      <c r="F11" s="5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23</v>
      </c>
      <c r="N11" s="53">
        <v>30</v>
      </c>
      <c r="O11" s="53">
        <v>59</v>
      </c>
    </row>
    <row r="12" spans="1:15" ht="12.75" customHeight="1" x14ac:dyDescent="0.2">
      <c r="A12" s="69">
        <v>28</v>
      </c>
      <c r="B12" s="70" t="s">
        <v>11</v>
      </c>
      <c r="C12" s="5">
        <f t="shared" si="0"/>
        <v>216</v>
      </c>
      <c r="D12" s="5">
        <v>1</v>
      </c>
      <c r="E12" s="5">
        <v>1</v>
      </c>
      <c r="F12" s="5">
        <v>2</v>
      </c>
      <c r="G12" s="53">
        <v>1</v>
      </c>
      <c r="H12" s="53">
        <v>3</v>
      </c>
      <c r="I12" s="53">
        <v>6</v>
      </c>
      <c r="J12" s="53">
        <v>8</v>
      </c>
      <c r="K12" s="53">
        <v>12</v>
      </c>
      <c r="L12" s="53">
        <v>24</v>
      </c>
      <c r="M12" s="53">
        <v>59</v>
      </c>
      <c r="N12" s="53">
        <v>43</v>
      </c>
      <c r="O12" s="53">
        <v>56</v>
      </c>
    </row>
    <row r="13" spans="1:15" ht="12.75" customHeight="1" x14ac:dyDescent="0.2">
      <c r="A13" s="69">
        <v>29</v>
      </c>
      <c r="B13" s="70" t="s">
        <v>12</v>
      </c>
      <c r="C13" s="5">
        <f t="shared" si="0"/>
        <v>135</v>
      </c>
      <c r="D13" s="5">
        <v>0</v>
      </c>
      <c r="E13" s="5">
        <v>0</v>
      </c>
      <c r="F13" s="5">
        <v>0</v>
      </c>
      <c r="G13" s="53">
        <v>0</v>
      </c>
      <c r="H13" s="53">
        <v>0</v>
      </c>
      <c r="I13" s="53">
        <v>0</v>
      </c>
      <c r="J13" s="53">
        <v>1</v>
      </c>
      <c r="K13" s="53">
        <v>7</v>
      </c>
      <c r="L13" s="53">
        <v>5</v>
      </c>
      <c r="M13" s="53">
        <v>25</v>
      </c>
      <c r="N13" s="53">
        <v>43</v>
      </c>
      <c r="O13" s="53">
        <v>54</v>
      </c>
    </row>
    <row r="14" spans="1:15" ht="12.75" customHeight="1" x14ac:dyDescent="0.2">
      <c r="A14" s="69">
        <v>30</v>
      </c>
      <c r="B14" s="70" t="s">
        <v>13</v>
      </c>
      <c r="C14" s="5">
        <f t="shared" si="0"/>
        <v>295</v>
      </c>
      <c r="D14" s="5">
        <v>0</v>
      </c>
      <c r="E14" s="5">
        <v>0</v>
      </c>
      <c r="F14" s="5">
        <v>0</v>
      </c>
      <c r="G14" s="53">
        <v>0</v>
      </c>
      <c r="H14" s="53">
        <v>0</v>
      </c>
      <c r="I14" s="53">
        <v>0</v>
      </c>
      <c r="J14" s="53">
        <v>6</v>
      </c>
      <c r="K14" s="53">
        <v>12</v>
      </c>
      <c r="L14" s="53">
        <v>29</v>
      </c>
      <c r="M14" s="53">
        <v>88</v>
      </c>
      <c r="N14" s="53">
        <v>83</v>
      </c>
      <c r="O14" s="53">
        <v>77</v>
      </c>
    </row>
    <row r="15" spans="1:15" ht="12.75" customHeight="1" x14ac:dyDescent="0.2">
      <c r="A15" s="69">
        <v>31</v>
      </c>
      <c r="B15" s="70" t="s">
        <v>14</v>
      </c>
      <c r="C15" s="5">
        <f t="shared" si="0"/>
        <v>187</v>
      </c>
      <c r="D15" s="5">
        <v>0</v>
      </c>
      <c r="E15" s="5">
        <v>0</v>
      </c>
      <c r="F15" s="5">
        <v>0</v>
      </c>
      <c r="G15" s="53">
        <v>0</v>
      </c>
      <c r="H15" s="53">
        <v>0</v>
      </c>
      <c r="I15" s="53">
        <v>0</v>
      </c>
      <c r="J15" s="53">
        <v>0</v>
      </c>
      <c r="K15" s="53">
        <v>2</v>
      </c>
      <c r="L15" s="53">
        <v>5</v>
      </c>
      <c r="M15" s="53">
        <v>46</v>
      </c>
      <c r="N15" s="53">
        <v>74</v>
      </c>
      <c r="O15" s="53">
        <v>60</v>
      </c>
    </row>
    <row r="16" spans="1:15" ht="12.75" customHeight="1" x14ac:dyDescent="0.2">
      <c r="A16" s="69">
        <v>32</v>
      </c>
      <c r="B16" s="70" t="s">
        <v>15</v>
      </c>
      <c r="C16" s="5">
        <f t="shared" si="0"/>
        <v>142</v>
      </c>
      <c r="D16" s="5">
        <v>0</v>
      </c>
      <c r="E16" s="5">
        <v>0</v>
      </c>
      <c r="F16" s="5">
        <v>0</v>
      </c>
      <c r="G16" s="53">
        <v>0</v>
      </c>
      <c r="H16" s="53">
        <v>0</v>
      </c>
      <c r="I16" s="53">
        <v>0</v>
      </c>
      <c r="J16" s="53">
        <v>6</v>
      </c>
      <c r="K16" s="53">
        <v>5</v>
      </c>
      <c r="L16" s="53">
        <v>17</v>
      </c>
      <c r="M16" s="53">
        <v>37</v>
      </c>
      <c r="N16" s="53">
        <v>40</v>
      </c>
      <c r="O16" s="53">
        <v>37</v>
      </c>
    </row>
    <row r="17" spans="1:15" ht="12.75" customHeight="1" x14ac:dyDescent="0.2">
      <c r="A17" s="8"/>
      <c r="B17" s="8" t="s">
        <v>16</v>
      </c>
      <c r="C17" s="9">
        <f t="shared" ref="C17:O17" si="1">SUM(C18:C23)</f>
        <v>2293</v>
      </c>
      <c r="D17" s="9">
        <f t="shared" si="1"/>
        <v>10</v>
      </c>
      <c r="E17" s="9">
        <f t="shared" si="1"/>
        <v>6</v>
      </c>
      <c r="F17" s="9">
        <f t="shared" si="1"/>
        <v>7</v>
      </c>
      <c r="G17" s="9">
        <f t="shared" si="1"/>
        <v>10</v>
      </c>
      <c r="H17" s="9">
        <f t="shared" si="1"/>
        <v>17</v>
      </c>
      <c r="I17" s="9">
        <f t="shared" si="1"/>
        <v>25</v>
      </c>
      <c r="J17" s="9">
        <f t="shared" si="1"/>
        <v>60</v>
      </c>
      <c r="K17" s="9">
        <f t="shared" si="1"/>
        <v>126</v>
      </c>
      <c r="L17" s="9">
        <f t="shared" si="1"/>
        <v>239</v>
      </c>
      <c r="M17" s="9">
        <f t="shared" si="1"/>
        <v>591</v>
      </c>
      <c r="N17" s="9">
        <f t="shared" si="1"/>
        <v>548</v>
      </c>
      <c r="O17" s="9">
        <f t="shared" si="1"/>
        <v>654</v>
      </c>
    </row>
    <row r="18" spans="1:15" ht="12.75" customHeight="1" x14ac:dyDescent="0.2">
      <c r="A18" s="10" t="s">
        <v>17</v>
      </c>
      <c r="B18" s="10" t="s">
        <v>18</v>
      </c>
      <c r="C18" s="4">
        <f t="shared" ref="C18:C23" si="2">SUM(D18:O18)</f>
        <v>247</v>
      </c>
      <c r="D18" s="38">
        <v>0</v>
      </c>
      <c r="E18" s="38">
        <v>0</v>
      </c>
      <c r="F18" s="38">
        <v>0</v>
      </c>
      <c r="G18" s="54">
        <v>0</v>
      </c>
      <c r="H18" s="54">
        <v>0</v>
      </c>
      <c r="I18" s="54">
        <v>0</v>
      </c>
      <c r="J18" s="54">
        <v>6</v>
      </c>
      <c r="K18" s="54">
        <v>13</v>
      </c>
      <c r="L18" s="54">
        <v>38</v>
      </c>
      <c r="M18" s="54">
        <v>50</v>
      </c>
      <c r="N18" s="54">
        <v>66</v>
      </c>
      <c r="O18" s="54">
        <v>74</v>
      </c>
    </row>
    <row r="19" spans="1:15" ht="12.75" customHeight="1" x14ac:dyDescent="0.2">
      <c r="A19" s="11" t="s">
        <v>19</v>
      </c>
      <c r="B19" s="11" t="s">
        <v>20</v>
      </c>
      <c r="C19" s="5">
        <f t="shared" si="2"/>
        <v>0</v>
      </c>
      <c r="D19" s="5"/>
      <c r="E19" s="5"/>
      <c r="F19" s="5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12.75" customHeight="1" x14ac:dyDescent="0.2">
      <c r="A20" s="11" t="s">
        <v>21</v>
      </c>
      <c r="B20" s="11" t="s">
        <v>22</v>
      </c>
      <c r="C20" s="5">
        <f t="shared" si="2"/>
        <v>838</v>
      </c>
      <c r="D20" s="5">
        <v>7</v>
      </c>
      <c r="E20" s="5">
        <v>6</v>
      </c>
      <c r="F20" s="5">
        <v>7</v>
      </c>
      <c r="G20" s="53">
        <v>9</v>
      </c>
      <c r="H20" s="53">
        <v>9</v>
      </c>
      <c r="I20" s="53">
        <v>10</v>
      </c>
      <c r="J20" s="53">
        <v>21</v>
      </c>
      <c r="K20" s="53">
        <v>38</v>
      </c>
      <c r="L20" s="53">
        <v>51</v>
      </c>
      <c r="M20" s="53">
        <v>265</v>
      </c>
      <c r="N20" s="53">
        <v>188</v>
      </c>
      <c r="O20" s="53">
        <v>227</v>
      </c>
    </row>
    <row r="21" spans="1:15" ht="12.75" customHeight="1" x14ac:dyDescent="0.2">
      <c r="A21" s="11" t="s">
        <v>23</v>
      </c>
      <c r="B21" s="11" t="s">
        <v>24</v>
      </c>
      <c r="C21" s="5">
        <f t="shared" si="2"/>
        <v>618</v>
      </c>
      <c r="D21" s="5">
        <v>0</v>
      </c>
      <c r="E21" s="5">
        <v>0</v>
      </c>
      <c r="F21" s="5">
        <v>0</v>
      </c>
      <c r="G21" s="53">
        <v>0</v>
      </c>
      <c r="H21" s="53">
        <v>0</v>
      </c>
      <c r="I21" s="53">
        <v>1</v>
      </c>
      <c r="J21" s="53">
        <v>10</v>
      </c>
      <c r="K21" s="53">
        <v>34</v>
      </c>
      <c r="L21" s="53">
        <v>77</v>
      </c>
      <c r="M21" s="53">
        <v>161</v>
      </c>
      <c r="N21" s="53">
        <v>161</v>
      </c>
      <c r="O21" s="53">
        <v>174</v>
      </c>
    </row>
    <row r="22" spans="1:15" ht="12.75" customHeight="1" x14ac:dyDescent="0.2">
      <c r="A22" s="11" t="s">
        <v>25</v>
      </c>
      <c r="B22" s="11" t="s">
        <v>26</v>
      </c>
      <c r="C22" s="5">
        <f t="shared" si="2"/>
        <v>305</v>
      </c>
      <c r="D22" s="5">
        <v>0</v>
      </c>
      <c r="E22" s="5">
        <v>0</v>
      </c>
      <c r="F22" s="5">
        <v>0</v>
      </c>
      <c r="G22" s="53">
        <v>0</v>
      </c>
      <c r="H22" s="53">
        <v>7</v>
      </c>
      <c r="I22" s="53">
        <v>5</v>
      </c>
      <c r="J22" s="53">
        <v>4</v>
      </c>
      <c r="K22" s="53">
        <v>12</v>
      </c>
      <c r="L22" s="53">
        <v>45</v>
      </c>
      <c r="M22" s="53">
        <v>55</v>
      </c>
      <c r="N22" s="53">
        <v>69</v>
      </c>
      <c r="O22" s="53">
        <v>108</v>
      </c>
    </row>
    <row r="23" spans="1:15" ht="12.75" customHeight="1" x14ac:dyDescent="0.2">
      <c r="A23" s="12" t="s">
        <v>27</v>
      </c>
      <c r="B23" s="12" t="s">
        <v>28</v>
      </c>
      <c r="C23" s="13">
        <f t="shared" si="2"/>
        <v>285</v>
      </c>
      <c r="D23" s="74">
        <v>3</v>
      </c>
      <c r="E23" s="74">
        <v>0</v>
      </c>
      <c r="F23" s="74">
        <v>0</v>
      </c>
      <c r="G23" s="56">
        <v>1</v>
      </c>
      <c r="H23" s="56">
        <v>1</v>
      </c>
      <c r="I23" s="56">
        <v>9</v>
      </c>
      <c r="J23" s="56">
        <v>19</v>
      </c>
      <c r="K23" s="56">
        <v>29</v>
      </c>
      <c r="L23" s="56">
        <v>28</v>
      </c>
      <c r="M23" s="56">
        <v>60</v>
      </c>
      <c r="N23" s="56">
        <v>64</v>
      </c>
      <c r="O23" s="56">
        <v>71</v>
      </c>
    </row>
    <row r="24" spans="1:15" ht="12.75" customHeight="1" x14ac:dyDescent="0.2">
      <c r="A24" s="14"/>
      <c r="B24" s="15" t="s">
        <v>29</v>
      </c>
      <c r="C24" s="16">
        <f t="shared" ref="C24:O24" si="3">SUM(C4:C17)</f>
        <v>8767</v>
      </c>
      <c r="D24" s="57">
        <f t="shared" si="3"/>
        <v>32</v>
      </c>
      <c r="E24" s="57">
        <f t="shared" si="3"/>
        <v>39</v>
      </c>
      <c r="F24" s="57">
        <f t="shared" si="3"/>
        <v>37</v>
      </c>
      <c r="G24" s="57">
        <f t="shared" si="3"/>
        <v>29</v>
      </c>
      <c r="H24" s="58">
        <f t="shared" si="3"/>
        <v>44</v>
      </c>
      <c r="I24" s="58">
        <f t="shared" si="3"/>
        <v>53</v>
      </c>
      <c r="J24" s="58">
        <f t="shared" si="3"/>
        <v>179</v>
      </c>
      <c r="K24" s="58">
        <f t="shared" si="3"/>
        <v>397</v>
      </c>
      <c r="L24" s="58">
        <f t="shared" si="3"/>
        <v>805</v>
      </c>
      <c r="M24" s="58">
        <f t="shared" si="3"/>
        <v>2205</v>
      </c>
      <c r="N24" s="58">
        <f t="shared" si="3"/>
        <v>2222</v>
      </c>
      <c r="O24" s="58">
        <f t="shared" si="3"/>
        <v>2725</v>
      </c>
    </row>
    <row r="25" spans="1:15" ht="12.75" customHeight="1" x14ac:dyDescent="0.2">
      <c r="A25" s="83"/>
      <c r="B25" s="83"/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3"/>
      <c r="N25" s="83"/>
      <c r="O25" s="83"/>
    </row>
    <row r="26" spans="1:15" ht="12.75" customHeight="1" x14ac:dyDescent="0.2">
      <c r="A26" s="18"/>
      <c r="B26" s="18" t="s">
        <v>69</v>
      </c>
      <c r="C26" s="19">
        <v>8624</v>
      </c>
      <c r="D26" s="19">
        <v>37</v>
      </c>
      <c r="E26" s="19">
        <v>25</v>
      </c>
      <c r="F26" s="19">
        <v>23</v>
      </c>
      <c r="G26" s="18">
        <v>22</v>
      </c>
      <c r="H26" s="18">
        <v>25</v>
      </c>
      <c r="I26" s="18">
        <v>59</v>
      </c>
      <c r="J26" s="18">
        <v>186</v>
      </c>
      <c r="K26" s="18">
        <v>396</v>
      </c>
      <c r="L26" s="18">
        <v>727</v>
      </c>
      <c r="M26" s="18">
        <v>2153</v>
      </c>
      <c r="N26" s="18">
        <v>2228</v>
      </c>
      <c r="O26" s="18">
        <v>2743</v>
      </c>
    </row>
    <row r="27" spans="1:15" ht="12.75" customHeight="1" x14ac:dyDescent="0.2">
      <c r="A27" s="18"/>
      <c r="B27" s="18" t="s">
        <v>66</v>
      </c>
      <c r="C27" s="19">
        <v>8514</v>
      </c>
      <c r="D27" s="19">
        <v>24</v>
      </c>
      <c r="E27" s="19">
        <v>27</v>
      </c>
      <c r="F27" s="19">
        <v>15</v>
      </c>
      <c r="G27" s="18">
        <v>9</v>
      </c>
      <c r="H27" s="18">
        <v>25</v>
      </c>
      <c r="I27" s="18">
        <v>39</v>
      </c>
      <c r="J27" s="18">
        <v>196</v>
      </c>
      <c r="K27" s="18">
        <v>364</v>
      </c>
      <c r="L27" s="18">
        <v>697</v>
      </c>
      <c r="M27" s="18">
        <v>2257</v>
      </c>
      <c r="N27" s="18">
        <v>2267</v>
      </c>
      <c r="O27" s="18">
        <v>2594</v>
      </c>
    </row>
    <row r="28" spans="1:15" ht="12.75" customHeight="1" x14ac:dyDescent="0.2">
      <c r="A28" s="18"/>
      <c r="B28" s="18" t="s">
        <v>65</v>
      </c>
      <c r="C28" s="19">
        <v>8967</v>
      </c>
      <c r="D28" s="19">
        <v>8</v>
      </c>
      <c r="E28" s="19">
        <v>9</v>
      </c>
      <c r="F28" s="19">
        <v>3</v>
      </c>
      <c r="G28" s="18">
        <v>8</v>
      </c>
      <c r="H28" s="18">
        <v>8</v>
      </c>
      <c r="I28" s="18">
        <v>32</v>
      </c>
      <c r="J28" s="18">
        <v>173</v>
      </c>
      <c r="K28" s="18">
        <v>346</v>
      </c>
      <c r="L28" s="18">
        <v>805</v>
      </c>
      <c r="M28" s="18">
        <v>2495</v>
      </c>
      <c r="N28" s="18">
        <v>2344</v>
      </c>
      <c r="O28" s="18">
        <v>2736</v>
      </c>
    </row>
    <row r="29" spans="1:15" ht="12.75" customHeight="1" x14ac:dyDescent="0.2">
      <c r="A29" s="18"/>
      <c r="B29" s="18" t="s">
        <v>59</v>
      </c>
      <c r="C29" s="19">
        <v>9019</v>
      </c>
      <c r="D29" s="76" t="s">
        <v>64</v>
      </c>
      <c r="E29" s="76" t="s">
        <v>64</v>
      </c>
      <c r="F29" s="76" t="s">
        <v>64</v>
      </c>
      <c r="G29" s="18">
        <v>1</v>
      </c>
      <c r="H29" s="18">
        <v>13</v>
      </c>
      <c r="I29" s="18">
        <v>29</v>
      </c>
      <c r="J29" s="18">
        <v>169</v>
      </c>
      <c r="K29" s="18">
        <v>346</v>
      </c>
      <c r="L29" s="18">
        <v>743</v>
      </c>
      <c r="M29" s="18">
        <v>2637</v>
      </c>
      <c r="N29" s="18">
        <v>2462</v>
      </c>
      <c r="O29" s="18">
        <v>2619</v>
      </c>
    </row>
    <row r="30" spans="1:15" ht="12.75" customHeight="1" x14ac:dyDescent="0.2">
      <c r="A30" s="18"/>
      <c r="B30" s="63" t="s">
        <v>57</v>
      </c>
      <c r="C30" s="19">
        <v>8915</v>
      </c>
      <c r="D30" s="76" t="s">
        <v>64</v>
      </c>
      <c r="E30" s="76" t="s">
        <v>64</v>
      </c>
      <c r="F30" s="76" t="s">
        <v>64</v>
      </c>
      <c r="G30" s="18">
        <v>0</v>
      </c>
      <c r="H30" s="18">
        <v>5</v>
      </c>
      <c r="I30" s="18">
        <v>18</v>
      </c>
      <c r="J30" s="18">
        <v>167</v>
      </c>
      <c r="K30" s="18">
        <v>355</v>
      </c>
      <c r="L30" s="18">
        <v>661</v>
      </c>
      <c r="M30" s="18">
        <v>2602</v>
      </c>
      <c r="N30" s="18">
        <v>2513</v>
      </c>
      <c r="O30" s="18">
        <v>2594</v>
      </c>
    </row>
    <row r="31" spans="1:15" ht="12.75" customHeight="1" x14ac:dyDescent="0.2">
      <c r="A31" s="22"/>
      <c r="B31" s="63" t="s">
        <v>58</v>
      </c>
      <c r="C31" s="19">
        <v>9416</v>
      </c>
      <c r="D31" s="76" t="s">
        <v>64</v>
      </c>
      <c r="E31" s="76" t="s">
        <v>64</v>
      </c>
      <c r="F31" s="76" t="s">
        <v>64</v>
      </c>
      <c r="G31" s="18">
        <v>0</v>
      </c>
      <c r="H31" s="18">
        <v>7</v>
      </c>
      <c r="I31" s="18">
        <v>29</v>
      </c>
      <c r="J31" s="18">
        <v>161</v>
      </c>
      <c r="K31" s="18">
        <v>372</v>
      </c>
      <c r="L31" s="18">
        <v>664</v>
      </c>
      <c r="M31" s="18">
        <v>2628</v>
      </c>
      <c r="N31" s="18">
        <v>2827</v>
      </c>
      <c r="O31" s="18">
        <v>2728</v>
      </c>
    </row>
    <row r="32" spans="1:15" ht="12.75" customHeight="1" x14ac:dyDescent="0.2">
      <c r="A32" s="22"/>
      <c r="B32" s="23" t="s">
        <v>56</v>
      </c>
      <c r="C32" s="24">
        <v>9994</v>
      </c>
      <c r="D32" s="77" t="s">
        <v>64</v>
      </c>
      <c r="E32" s="77" t="s">
        <v>64</v>
      </c>
      <c r="F32" s="77" t="s">
        <v>64</v>
      </c>
      <c r="G32" s="23">
        <v>1</v>
      </c>
      <c r="H32" s="23">
        <v>11</v>
      </c>
      <c r="I32" s="23">
        <v>31</v>
      </c>
      <c r="J32" s="23">
        <v>194</v>
      </c>
      <c r="K32" s="23">
        <v>445</v>
      </c>
      <c r="L32" s="23">
        <v>847</v>
      </c>
      <c r="M32" s="23">
        <v>2928</v>
      </c>
      <c r="N32" s="23">
        <v>2811</v>
      </c>
      <c r="O32" s="23">
        <v>2726</v>
      </c>
    </row>
    <row r="33" spans="1:16" ht="12.75" customHeight="1" x14ac:dyDescent="0.2">
      <c r="A33" s="22"/>
      <c r="B33" s="18" t="s">
        <v>47</v>
      </c>
      <c r="C33" s="19">
        <v>9824</v>
      </c>
      <c r="D33" s="76" t="s">
        <v>64</v>
      </c>
      <c r="E33" s="76" t="s">
        <v>64</v>
      </c>
      <c r="F33" s="76" t="s">
        <v>64</v>
      </c>
      <c r="G33" s="18">
        <v>4</v>
      </c>
      <c r="H33" s="18">
        <v>14</v>
      </c>
      <c r="I33" s="18">
        <v>41</v>
      </c>
      <c r="J33" s="18">
        <v>208</v>
      </c>
      <c r="K33" s="18">
        <v>539</v>
      </c>
      <c r="L33" s="18">
        <v>1073</v>
      </c>
      <c r="M33" s="18">
        <v>2765</v>
      </c>
      <c r="N33" s="18">
        <v>2587</v>
      </c>
      <c r="O33" s="18">
        <v>2593</v>
      </c>
    </row>
    <row r="34" spans="1:16" s="21" customFormat="1" ht="12.75" customHeight="1" x14ac:dyDescent="0.2">
      <c r="A34" s="18"/>
      <c r="B34" s="18" t="s">
        <v>46</v>
      </c>
      <c r="C34" s="19">
        <v>9661</v>
      </c>
      <c r="D34" s="76" t="s">
        <v>64</v>
      </c>
      <c r="E34" s="76" t="s">
        <v>64</v>
      </c>
      <c r="F34" s="76" t="s">
        <v>64</v>
      </c>
      <c r="G34" s="18">
        <v>6</v>
      </c>
      <c r="H34" s="18">
        <v>13</v>
      </c>
      <c r="I34" s="18">
        <v>22</v>
      </c>
      <c r="J34" s="18">
        <v>189</v>
      </c>
      <c r="K34" s="18">
        <v>540</v>
      </c>
      <c r="L34" s="18">
        <v>1041</v>
      </c>
      <c r="M34" s="18">
        <v>2719</v>
      </c>
      <c r="N34" s="18">
        <v>2666</v>
      </c>
      <c r="O34" s="18">
        <v>2465</v>
      </c>
      <c r="P34" s="20"/>
    </row>
    <row r="35" spans="1:16" s="49" customFormat="1" ht="12.75" customHeight="1" x14ac:dyDescent="0.2">
      <c r="A35" s="82"/>
      <c r="B35" s="79" t="s">
        <v>45</v>
      </c>
      <c r="C35" s="80">
        <v>10136</v>
      </c>
      <c r="D35" s="81" t="s">
        <v>64</v>
      </c>
      <c r="E35" s="81" t="s">
        <v>64</v>
      </c>
      <c r="F35" s="81" t="s">
        <v>64</v>
      </c>
      <c r="G35" s="79">
        <v>8</v>
      </c>
      <c r="H35" s="79">
        <v>18</v>
      </c>
      <c r="I35" s="79">
        <v>22</v>
      </c>
      <c r="J35" s="79">
        <v>191</v>
      </c>
      <c r="K35" s="79">
        <v>492</v>
      </c>
      <c r="L35" s="79">
        <v>1104</v>
      </c>
      <c r="M35" s="79">
        <v>2983</v>
      </c>
      <c r="N35" s="79">
        <v>2636</v>
      </c>
      <c r="O35" s="79">
        <v>2682</v>
      </c>
      <c r="P35" s="50"/>
    </row>
  </sheetData>
  <mergeCells count="2">
    <mergeCell ref="A1:O1"/>
    <mergeCell ref="A3:B3"/>
  </mergeCells>
  <phoneticPr fontId="1" type="noConversion"/>
  <printOptions horizontalCentered="1"/>
  <pageMargins left="0.15748031496062992" right="0.15748031496062992" top="0.74803149606299213" bottom="0.55118110236220474" header="0.15748031496062992" footer="0.15748031496062992"/>
  <pageSetup paperSize="9" orientation="portrait" r:id="rId1"/>
  <headerFooter alignWithMargins="0">
    <oddFooter>&amp;L&amp;8ITD Reģistru un statistikas analīzes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35"/>
  <sheetViews>
    <sheetView workbookViewId="0">
      <selection activeCell="A2" sqref="A2"/>
    </sheetView>
  </sheetViews>
  <sheetFormatPr defaultRowHeight="12.75" x14ac:dyDescent="0.2"/>
  <cols>
    <col min="1" max="1" width="4" style="1" customWidth="1"/>
    <col min="2" max="2" width="19.5703125" style="1" customWidth="1"/>
    <col min="3" max="3" width="10.140625" style="1" customWidth="1"/>
    <col min="4" max="15" width="7.7109375" style="1" customWidth="1"/>
    <col min="16" max="16384" width="9.140625" style="1"/>
  </cols>
  <sheetData>
    <row r="1" spans="1:16" ht="15" x14ac:dyDescent="0.25">
      <c r="A1" s="101" t="s">
        <v>71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6" ht="12.75" customHeight="1" x14ac:dyDescent="0.2"/>
    <row r="3" spans="1:16" ht="12.75" customHeight="1" x14ac:dyDescent="0.2">
      <c r="A3" s="98" t="s">
        <v>0</v>
      </c>
      <c r="B3" s="99"/>
      <c r="C3" s="3" t="s">
        <v>1</v>
      </c>
      <c r="D3" s="75" t="s">
        <v>60</v>
      </c>
      <c r="E3" s="75" t="s">
        <v>61</v>
      </c>
      <c r="F3" s="75" t="s">
        <v>62</v>
      </c>
      <c r="G3" s="75" t="s">
        <v>63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</row>
    <row r="4" spans="1:16" ht="12.75" customHeight="1" x14ac:dyDescent="0.2">
      <c r="A4" s="69">
        <v>41</v>
      </c>
      <c r="B4" s="70" t="s">
        <v>48</v>
      </c>
      <c r="C4" s="73">
        <f t="shared" ref="C4:C16" si="0">SUM(D4:O4)</f>
        <v>0</v>
      </c>
      <c r="D4" s="73"/>
      <c r="E4" s="73"/>
      <c r="F4" s="73"/>
      <c r="G4" s="54"/>
      <c r="H4" s="54"/>
      <c r="I4" s="54"/>
      <c r="J4" s="54"/>
      <c r="K4" s="54"/>
      <c r="L4" s="54"/>
      <c r="M4" s="54"/>
      <c r="N4" s="54"/>
      <c r="O4" s="54"/>
      <c r="P4" s="49"/>
    </row>
    <row r="5" spans="1:16" ht="12.75" customHeight="1" x14ac:dyDescent="0.2">
      <c r="A5" s="69">
        <v>42</v>
      </c>
      <c r="B5" s="70" t="s">
        <v>49</v>
      </c>
      <c r="C5" s="5">
        <f t="shared" si="0"/>
        <v>51</v>
      </c>
      <c r="D5" s="5">
        <v>0</v>
      </c>
      <c r="E5" s="5">
        <v>0</v>
      </c>
      <c r="F5" s="5">
        <v>0</v>
      </c>
      <c r="G5" s="53">
        <v>0</v>
      </c>
      <c r="H5" s="53">
        <v>0</v>
      </c>
      <c r="I5" s="53">
        <v>0</v>
      </c>
      <c r="J5" s="53">
        <v>4</v>
      </c>
      <c r="K5" s="53">
        <v>7</v>
      </c>
      <c r="L5" s="53">
        <v>10</v>
      </c>
      <c r="M5" s="53">
        <v>13</v>
      </c>
      <c r="N5" s="53">
        <v>8</v>
      </c>
      <c r="O5" s="53">
        <v>9</v>
      </c>
      <c r="P5" s="51"/>
    </row>
    <row r="6" spans="1:16" ht="12.75" customHeight="1" x14ac:dyDescent="0.2">
      <c r="A6" s="69">
        <v>43</v>
      </c>
      <c r="B6" s="70" t="s">
        <v>50</v>
      </c>
      <c r="C6" s="5">
        <f t="shared" si="0"/>
        <v>0</v>
      </c>
      <c r="D6" s="5"/>
      <c r="E6" s="5"/>
      <c r="F6" s="5"/>
      <c r="G6" s="53"/>
      <c r="H6" s="53"/>
      <c r="I6" s="53"/>
      <c r="J6" s="53"/>
      <c r="K6" s="53"/>
      <c r="L6" s="53"/>
      <c r="M6" s="53"/>
      <c r="N6" s="53"/>
      <c r="O6" s="53"/>
      <c r="P6" s="51"/>
    </row>
    <row r="7" spans="1:16" ht="12.75" customHeight="1" x14ac:dyDescent="0.2">
      <c r="A7" s="69">
        <v>44</v>
      </c>
      <c r="B7" s="70" t="s">
        <v>51</v>
      </c>
      <c r="C7" s="5">
        <f t="shared" si="0"/>
        <v>0</v>
      </c>
      <c r="D7" s="5"/>
      <c r="E7" s="5"/>
      <c r="F7" s="5"/>
      <c r="G7" s="53"/>
      <c r="H7" s="53"/>
      <c r="I7" s="53"/>
      <c r="J7" s="53"/>
      <c r="K7" s="53"/>
      <c r="L7" s="53"/>
      <c r="M7" s="53"/>
      <c r="N7" s="53"/>
      <c r="O7" s="53"/>
      <c r="P7" s="51"/>
    </row>
    <row r="8" spans="1:16" ht="12.75" customHeight="1" x14ac:dyDescent="0.2">
      <c r="A8" s="69">
        <v>45</v>
      </c>
      <c r="B8" s="70" t="s">
        <v>52</v>
      </c>
      <c r="C8" s="5">
        <f t="shared" si="0"/>
        <v>165</v>
      </c>
      <c r="D8" s="5">
        <v>0</v>
      </c>
      <c r="E8" s="5">
        <v>0</v>
      </c>
      <c r="F8" s="5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36</v>
      </c>
      <c r="N8" s="53">
        <v>60</v>
      </c>
      <c r="O8" s="53">
        <v>69</v>
      </c>
      <c r="P8" s="51"/>
    </row>
    <row r="9" spans="1:16" ht="12.75" customHeight="1" x14ac:dyDescent="0.2">
      <c r="A9" s="71">
        <v>10</v>
      </c>
      <c r="B9" s="72" t="s">
        <v>53</v>
      </c>
      <c r="C9" s="5">
        <f t="shared" si="0"/>
        <v>0</v>
      </c>
      <c r="D9" s="5"/>
      <c r="E9" s="5"/>
      <c r="F9" s="5"/>
      <c r="G9" s="53"/>
      <c r="H9" s="53"/>
      <c r="I9" s="53"/>
      <c r="J9" s="53"/>
      <c r="K9" s="53"/>
      <c r="L9" s="53"/>
      <c r="M9" s="53"/>
      <c r="N9" s="53"/>
      <c r="O9" s="53"/>
      <c r="P9" s="51"/>
    </row>
    <row r="10" spans="1:16" ht="12.75" customHeight="1" x14ac:dyDescent="0.2">
      <c r="A10" s="69">
        <v>25</v>
      </c>
      <c r="B10" s="70" t="s">
        <v>54</v>
      </c>
      <c r="C10" s="5">
        <f t="shared" si="0"/>
        <v>0</v>
      </c>
      <c r="D10" s="5"/>
      <c r="E10" s="5"/>
      <c r="F10" s="5"/>
      <c r="G10" s="53"/>
      <c r="H10" s="53"/>
      <c r="I10" s="53"/>
      <c r="J10" s="53"/>
      <c r="K10" s="53"/>
      <c r="L10" s="53"/>
      <c r="M10" s="53"/>
      <c r="N10" s="53"/>
      <c r="O10" s="53"/>
    </row>
    <row r="11" spans="1:16" ht="12.75" customHeight="1" x14ac:dyDescent="0.2">
      <c r="A11" s="69">
        <v>27</v>
      </c>
      <c r="B11" s="70" t="s">
        <v>10</v>
      </c>
      <c r="C11" s="5">
        <f t="shared" si="0"/>
        <v>350</v>
      </c>
      <c r="D11" s="5">
        <v>0</v>
      </c>
      <c r="E11" s="5">
        <v>0</v>
      </c>
      <c r="F11" s="5">
        <v>0</v>
      </c>
      <c r="G11" s="53">
        <v>0</v>
      </c>
      <c r="H11" s="53">
        <v>0</v>
      </c>
      <c r="I11" s="53">
        <v>0</v>
      </c>
      <c r="J11" s="53">
        <v>11</v>
      </c>
      <c r="K11" s="53">
        <v>16</v>
      </c>
      <c r="L11" s="53">
        <v>31</v>
      </c>
      <c r="M11" s="53">
        <v>83</v>
      </c>
      <c r="N11" s="53">
        <v>96</v>
      </c>
      <c r="O11" s="53">
        <v>113</v>
      </c>
    </row>
    <row r="12" spans="1:16" ht="12.75" customHeight="1" x14ac:dyDescent="0.2">
      <c r="A12" s="69">
        <v>28</v>
      </c>
      <c r="B12" s="70" t="s">
        <v>11</v>
      </c>
      <c r="C12" s="5">
        <f t="shared" si="0"/>
        <v>18</v>
      </c>
      <c r="D12" s="5">
        <v>0</v>
      </c>
      <c r="E12" s="5">
        <v>0</v>
      </c>
      <c r="F12" s="5">
        <v>0</v>
      </c>
      <c r="G12" s="53">
        <v>0</v>
      </c>
      <c r="H12" s="53">
        <v>0</v>
      </c>
      <c r="I12" s="53">
        <v>0</v>
      </c>
      <c r="J12" s="53">
        <v>1</v>
      </c>
      <c r="K12" s="53">
        <v>1</v>
      </c>
      <c r="L12" s="53">
        <v>9</v>
      </c>
      <c r="M12" s="53">
        <v>4</v>
      </c>
      <c r="N12" s="53">
        <v>2</v>
      </c>
      <c r="O12" s="53">
        <v>1</v>
      </c>
    </row>
    <row r="13" spans="1:16" ht="12.75" customHeight="1" x14ac:dyDescent="0.2">
      <c r="A13" s="69">
        <v>29</v>
      </c>
      <c r="B13" s="70" t="s">
        <v>12</v>
      </c>
      <c r="C13" s="5">
        <f t="shared" si="0"/>
        <v>95</v>
      </c>
      <c r="D13" s="5">
        <v>0</v>
      </c>
      <c r="E13" s="5">
        <v>0</v>
      </c>
      <c r="F13" s="5">
        <v>0</v>
      </c>
      <c r="G13" s="53">
        <v>0</v>
      </c>
      <c r="H13" s="53">
        <v>0</v>
      </c>
      <c r="I13" s="53">
        <v>0</v>
      </c>
      <c r="J13" s="53">
        <v>0</v>
      </c>
      <c r="K13" s="53">
        <v>7</v>
      </c>
      <c r="L13" s="53">
        <v>9</v>
      </c>
      <c r="M13" s="53">
        <v>25</v>
      </c>
      <c r="N13" s="53">
        <v>30</v>
      </c>
      <c r="O13" s="53">
        <v>24</v>
      </c>
    </row>
    <row r="14" spans="1:16" ht="12.75" customHeight="1" x14ac:dyDescent="0.2">
      <c r="A14" s="69">
        <v>30</v>
      </c>
      <c r="B14" s="70" t="s">
        <v>13</v>
      </c>
      <c r="C14" s="5">
        <f t="shared" si="0"/>
        <v>51</v>
      </c>
      <c r="D14" s="5">
        <v>0</v>
      </c>
      <c r="E14" s="5">
        <v>0</v>
      </c>
      <c r="F14" s="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12</v>
      </c>
      <c r="N14" s="53">
        <v>17</v>
      </c>
      <c r="O14" s="53">
        <v>22</v>
      </c>
    </row>
    <row r="15" spans="1:16" ht="12.75" customHeight="1" x14ac:dyDescent="0.2">
      <c r="A15" s="69">
        <v>31</v>
      </c>
      <c r="B15" s="70" t="s">
        <v>14</v>
      </c>
      <c r="C15" s="5">
        <f t="shared" si="0"/>
        <v>79</v>
      </c>
      <c r="D15" s="5">
        <v>0</v>
      </c>
      <c r="E15" s="5">
        <v>0</v>
      </c>
      <c r="F15" s="5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21</v>
      </c>
      <c r="N15" s="53">
        <v>13</v>
      </c>
      <c r="O15" s="53">
        <v>45</v>
      </c>
    </row>
    <row r="16" spans="1:16" ht="12.75" customHeight="1" x14ac:dyDescent="0.2">
      <c r="A16" s="69">
        <v>32</v>
      </c>
      <c r="B16" s="70" t="s">
        <v>15</v>
      </c>
      <c r="C16" s="5">
        <f t="shared" si="0"/>
        <v>33</v>
      </c>
      <c r="D16" s="5">
        <v>0</v>
      </c>
      <c r="E16" s="5">
        <v>0</v>
      </c>
      <c r="F16" s="5">
        <v>0</v>
      </c>
      <c r="G16" s="53">
        <v>0</v>
      </c>
      <c r="H16" s="53">
        <v>0</v>
      </c>
      <c r="I16" s="53">
        <v>0</v>
      </c>
      <c r="J16" s="53">
        <v>3</v>
      </c>
      <c r="K16" s="53">
        <v>0</v>
      </c>
      <c r="L16" s="53">
        <v>8</v>
      </c>
      <c r="M16" s="53">
        <v>4</v>
      </c>
      <c r="N16" s="53">
        <v>7</v>
      </c>
      <c r="O16" s="53">
        <v>11</v>
      </c>
    </row>
    <row r="17" spans="1:15" ht="12.75" customHeight="1" x14ac:dyDescent="0.2">
      <c r="A17" s="8"/>
      <c r="B17" s="8" t="s">
        <v>16</v>
      </c>
      <c r="C17" s="9">
        <f>SUM(C18:C23)</f>
        <v>1091</v>
      </c>
      <c r="D17" s="9">
        <f>SUM(D18:D23)</f>
        <v>0</v>
      </c>
      <c r="E17" s="9">
        <f>SUM(E18:E23)</f>
        <v>1</v>
      </c>
      <c r="F17" s="9">
        <f>SUM(F18:F23)</f>
        <v>1</v>
      </c>
      <c r="G17" s="9">
        <f t="shared" ref="G17:O17" si="1">SUM(G18:G23)</f>
        <v>1</v>
      </c>
      <c r="H17" s="9">
        <f t="shared" si="1"/>
        <v>3</v>
      </c>
      <c r="I17" s="9">
        <f t="shared" si="1"/>
        <v>5</v>
      </c>
      <c r="J17" s="9">
        <f t="shared" si="1"/>
        <v>20</v>
      </c>
      <c r="K17" s="9">
        <f t="shared" si="1"/>
        <v>49</v>
      </c>
      <c r="L17" s="9">
        <f t="shared" si="1"/>
        <v>75</v>
      </c>
      <c r="M17" s="9">
        <f t="shared" si="1"/>
        <v>294</v>
      </c>
      <c r="N17" s="9">
        <f t="shared" si="1"/>
        <v>271</v>
      </c>
      <c r="O17" s="9">
        <f t="shared" si="1"/>
        <v>371</v>
      </c>
    </row>
    <row r="18" spans="1:15" ht="12.75" customHeight="1" x14ac:dyDescent="0.2">
      <c r="A18" s="10" t="s">
        <v>17</v>
      </c>
      <c r="B18" s="10" t="s">
        <v>18</v>
      </c>
      <c r="C18" s="5">
        <f t="shared" ref="C18:C23" si="2">SUM(D18:O18)</f>
        <v>0</v>
      </c>
      <c r="D18" s="38"/>
      <c r="E18" s="38"/>
      <c r="F18" s="38"/>
      <c r="G18" s="54"/>
      <c r="H18" s="54"/>
      <c r="I18" s="54"/>
      <c r="J18" s="54"/>
      <c r="K18" s="54"/>
      <c r="L18" s="54"/>
      <c r="M18" s="54"/>
      <c r="N18" s="54"/>
      <c r="O18" s="54"/>
    </row>
    <row r="19" spans="1:15" ht="12.75" customHeight="1" x14ac:dyDescent="0.2">
      <c r="A19" s="11" t="s">
        <v>19</v>
      </c>
      <c r="B19" s="11" t="s">
        <v>20</v>
      </c>
      <c r="C19" s="5">
        <f t="shared" si="2"/>
        <v>0</v>
      </c>
      <c r="D19" s="5"/>
      <c r="E19" s="5"/>
      <c r="F19" s="5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12.75" customHeight="1" x14ac:dyDescent="0.2">
      <c r="A20" s="11" t="s">
        <v>21</v>
      </c>
      <c r="B20" s="11" t="s">
        <v>22</v>
      </c>
      <c r="C20" s="5">
        <f t="shared" si="2"/>
        <v>379</v>
      </c>
      <c r="D20" s="5">
        <v>0</v>
      </c>
      <c r="E20" s="5">
        <v>0</v>
      </c>
      <c r="F20" s="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15</v>
      </c>
      <c r="L20" s="53">
        <v>26</v>
      </c>
      <c r="M20" s="53">
        <v>102</v>
      </c>
      <c r="N20" s="53">
        <v>94</v>
      </c>
      <c r="O20" s="53">
        <v>142</v>
      </c>
    </row>
    <row r="21" spans="1:15" ht="12.75" customHeight="1" x14ac:dyDescent="0.2">
      <c r="A21" s="11" t="s">
        <v>23</v>
      </c>
      <c r="B21" s="11" t="s">
        <v>24</v>
      </c>
      <c r="C21" s="5">
        <f t="shared" si="2"/>
        <v>331</v>
      </c>
      <c r="D21" s="5">
        <v>0</v>
      </c>
      <c r="E21" s="5">
        <v>0</v>
      </c>
      <c r="F21" s="5">
        <v>0</v>
      </c>
      <c r="G21" s="53">
        <v>0</v>
      </c>
      <c r="H21" s="53">
        <v>0</v>
      </c>
      <c r="I21" s="53">
        <v>0</v>
      </c>
      <c r="J21" s="53">
        <v>10</v>
      </c>
      <c r="K21" s="53">
        <v>16</v>
      </c>
      <c r="L21" s="53">
        <v>29</v>
      </c>
      <c r="M21" s="53">
        <v>79</v>
      </c>
      <c r="N21" s="53">
        <v>85</v>
      </c>
      <c r="O21" s="53">
        <v>112</v>
      </c>
    </row>
    <row r="22" spans="1:15" ht="12.75" customHeight="1" x14ac:dyDescent="0.2">
      <c r="A22" s="11" t="s">
        <v>25</v>
      </c>
      <c r="B22" s="11" t="s">
        <v>26</v>
      </c>
      <c r="C22" s="5">
        <f t="shared" si="2"/>
        <v>4</v>
      </c>
      <c r="D22" s="5">
        <v>0</v>
      </c>
      <c r="E22" s="5">
        <v>0</v>
      </c>
      <c r="F22" s="5">
        <v>0</v>
      </c>
      <c r="G22" s="53">
        <v>0</v>
      </c>
      <c r="H22" s="53">
        <v>2</v>
      </c>
      <c r="I22" s="53">
        <v>2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</row>
    <row r="23" spans="1:15" ht="12.75" customHeight="1" x14ac:dyDescent="0.2">
      <c r="A23" s="12" t="s">
        <v>27</v>
      </c>
      <c r="B23" s="12" t="s">
        <v>28</v>
      </c>
      <c r="C23" s="13">
        <f t="shared" si="2"/>
        <v>377</v>
      </c>
      <c r="D23" s="74">
        <v>0</v>
      </c>
      <c r="E23" s="74">
        <v>1</v>
      </c>
      <c r="F23" s="74">
        <v>1</v>
      </c>
      <c r="G23" s="56">
        <v>1</v>
      </c>
      <c r="H23" s="56">
        <v>1</v>
      </c>
      <c r="I23" s="56">
        <v>3</v>
      </c>
      <c r="J23" s="56">
        <v>10</v>
      </c>
      <c r="K23" s="56">
        <v>18</v>
      </c>
      <c r="L23" s="56">
        <v>20</v>
      </c>
      <c r="M23" s="56">
        <v>113</v>
      </c>
      <c r="N23" s="56">
        <v>92</v>
      </c>
      <c r="O23" s="56">
        <v>117</v>
      </c>
    </row>
    <row r="24" spans="1:15" ht="12.75" customHeight="1" x14ac:dyDescent="0.2">
      <c r="A24" s="14"/>
      <c r="B24" s="15" t="s">
        <v>29</v>
      </c>
      <c r="C24" s="16">
        <f t="shared" ref="C24:O24" si="3">SUM(C4:C17)</f>
        <v>1933</v>
      </c>
      <c r="D24" s="57">
        <f t="shared" si="3"/>
        <v>0</v>
      </c>
      <c r="E24" s="57">
        <f t="shared" si="3"/>
        <v>1</v>
      </c>
      <c r="F24" s="57">
        <f t="shared" si="3"/>
        <v>1</v>
      </c>
      <c r="G24" s="57">
        <f t="shared" si="3"/>
        <v>1</v>
      </c>
      <c r="H24" s="58">
        <f t="shared" si="3"/>
        <v>3</v>
      </c>
      <c r="I24" s="58">
        <f t="shared" si="3"/>
        <v>5</v>
      </c>
      <c r="J24" s="58">
        <f t="shared" si="3"/>
        <v>39</v>
      </c>
      <c r="K24" s="58">
        <f t="shared" si="3"/>
        <v>80</v>
      </c>
      <c r="L24" s="58">
        <f t="shared" si="3"/>
        <v>142</v>
      </c>
      <c r="M24" s="58">
        <f t="shared" si="3"/>
        <v>492</v>
      </c>
      <c r="N24" s="58">
        <f t="shared" si="3"/>
        <v>504</v>
      </c>
      <c r="O24" s="58">
        <f t="shared" si="3"/>
        <v>665</v>
      </c>
    </row>
    <row r="25" spans="1:15" ht="13.5" customHeight="1" x14ac:dyDescent="0.2">
      <c r="A25" s="83"/>
      <c r="B25" s="83"/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3"/>
      <c r="N25" s="83"/>
      <c r="O25" s="83"/>
    </row>
    <row r="26" spans="1:15" ht="13.5" customHeight="1" x14ac:dyDescent="0.2">
      <c r="A26" s="18"/>
      <c r="B26" s="18" t="s">
        <v>69</v>
      </c>
      <c r="C26" s="19">
        <v>2018</v>
      </c>
      <c r="D26" s="19">
        <v>0</v>
      </c>
      <c r="E26" s="19">
        <v>0</v>
      </c>
      <c r="F26" s="19">
        <v>0</v>
      </c>
      <c r="G26" s="18">
        <v>0</v>
      </c>
      <c r="H26" s="18">
        <v>3</v>
      </c>
      <c r="I26" s="18">
        <v>4</v>
      </c>
      <c r="J26" s="18">
        <v>28</v>
      </c>
      <c r="K26" s="18">
        <v>63</v>
      </c>
      <c r="L26" s="18">
        <v>133</v>
      </c>
      <c r="M26" s="18">
        <v>565</v>
      </c>
      <c r="N26" s="18">
        <v>583</v>
      </c>
      <c r="O26" s="18">
        <v>639</v>
      </c>
    </row>
    <row r="27" spans="1:15" ht="13.5" customHeight="1" x14ac:dyDescent="0.2">
      <c r="A27" s="18"/>
      <c r="B27" s="18" t="s">
        <v>66</v>
      </c>
      <c r="C27" s="19">
        <v>2053</v>
      </c>
      <c r="D27" s="19">
        <v>0</v>
      </c>
      <c r="E27" s="19">
        <v>0</v>
      </c>
      <c r="F27" s="19">
        <v>1</v>
      </c>
      <c r="G27" s="18">
        <v>0</v>
      </c>
      <c r="H27" s="18">
        <v>6</v>
      </c>
      <c r="I27" s="18">
        <v>5</v>
      </c>
      <c r="J27" s="18">
        <v>28</v>
      </c>
      <c r="K27" s="18">
        <v>74</v>
      </c>
      <c r="L27" s="18">
        <v>148</v>
      </c>
      <c r="M27" s="18">
        <v>585</v>
      </c>
      <c r="N27" s="18">
        <v>579</v>
      </c>
      <c r="O27" s="18">
        <v>627</v>
      </c>
    </row>
    <row r="28" spans="1:15" ht="13.5" customHeight="1" x14ac:dyDescent="0.2">
      <c r="A28" s="18"/>
      <c r="B28" s="18" t="s">
        <v>65</v>
      </c>
      <c r="C28" s="19">
        <v>2300</v>
      </c>
      <c r="D28" s="19">
        <v>0</v>
      </c>
      <c r="E28" s="19">
        <v>1</v>
      </c>
      <c r="F28" s="19">
        <v>0</v>
      </c>
      <c r="G28" s="18">
        <v>1</v>
      </c>
      <c r="H28" s="18">
        <v>2</v>
      </c>
      <c r="I28" s="18">
        <v>6</v>
      </c>
      <c r="J28" s="18">
        <v>39</v>
      </c>
      <c r="K28" s="18">
        <v>67</v>
      </c>
      <c r="L28" s="18">
        <v>151</v>
      </c>
      <c r="M28" s="18">
        <v>677</v>
      </c>
      <c r="N28" s="18">
        <v>597</v>
      </c>
      <c r="O28" s="18">
        <v>759</v>
      </c>
    </row>
    <row r="29" spans="1:15" ht="13.5" customHeight="1" x14ac:dyDescent="0.2">
      <c r="A29" s="18"/>
      <c r="B29" s="18" t="s">
        <v>59</v>
      </c>
      <c r="C29" s="19">
        <v>2708</v>
      </c>
      <c r="D29" s="76" t="s">
        <v>64</v>
      </c>
      <c r="E29" s="76" t="s">
        <v>64</v>
      </c>
      <c r="F29" s="76" t="s">
        <v>64</v>
      </c>
      <c r="G29" s="18">
        <v>3</v>
      </c>
      <c r="H29" s="18">
        <v>2</v>
      </c>
      <c r="I29" s="18">
        <v>7</v>
      </c>
      <c r="J29" s="18">
        <v>36</v>
      </c>
      <c r="K29" s="18">
        <v>84</v>
      </c>
      <c r="L29" s="18">
        <v>157</v>
      </c>
      <c r="M29" s="18">
        <v>728</v>
      </c>
      <c r="N29" s="18">
        <v>787</v>
      </c>
      <c r="O29" s="18">
        <v>904</v>
      </c>
    </row>
    <row r="30" spans="1:15" ht="13.5" customHeight="1" x14ac:dyDescent="0.2">
      <c r="A30" s="22"/>
      <c r="B30" s="63" t="s">
        <v>57</v>
      </c>
      <c r="C30" s="19">
        <v>3087</v>
      </c>
      <c r="D30" s="76" t="s">
        <v>64</v>
      </c>
      <c r="E30" s="76" t="s">
        <v>64</v>
      </c>
      <c r="F30" s="76" t="s">
        <v>64</v>
      </c>
      <c r="G30" s="18">
        <v>1</v>
      </c>
      <c r="H30" s="18">
        <v>11</v>
      </c>
      <c r="I30" s="18">
        <v>17</v>
      </c>
      <c r="J30" s="18">
        <v>37</v>
      </c>
      <c r="K30" s="18">
        <v>71</v>
      </c>
      <c r="L30" s="18">
        <v>144</v>
      </c>
      <c r="M30" s="18">
        <v>855</v>
      </c>
      <c r="N30" s="18">
        <v>911</v>
      </c>
      <c r="O30" s="18">
        <v>1040</v>
      </c>
    </row>
    <row r="31" spans="1:15" ht="13.5" customHeight="1" x14ac:dyDescent="0.2">
      <c r="A31" s="22"/>
      <c r="B31" s="63" t="s">
        <v>58</v>
      </c>
      <c r="C31" s="19">
        <v>3316</v>
      </c>
      <c r="D31" s="76" t="s">
        <v>64</v>
      </c>
      <c r="E31" s="76" t="s">
        <v>64</v>
      </c>
      <c r="F31" s="76" t="s">
        <v>64</v>
      </c>
      <c r="G31" s="18">
        <v>3</v>
      </c>
      <c r="H31" s="18">
        <v>12</v>
      </c>
      <c r="I31" s="18">
        <v>10</v>
      </c>
      <c r="J31" s="18">
        <v>26</v>
      </c>
      <c r="K31" s="18">
        <v>61</v>
      </c>
      <c r="L31" s="18">
        <v>160</v>
      </c>
      <c r="M31" s="18">
        <v>941</v>
      </c>
      <c r="N31" s="18">
        <v>1078</v>
      </c>
      <c r="O31" s="18">
        <v>1025</v>
      </c>
    </row>
    <row r="32" spans="1:15" ht="12.75" customHeight="1" x14ac:dyDescent="0.2">
      <c r="A32" s="22"/>
      <c r="B32" s="23" t="s">
        <v>56</v>
      </c>
      <c r="C32" s="24">
        <v>3817</v>
      </c>
      <c r="D32" s="77" t="s">
        <v>64</v>
      </c>
      <c r="E32" s="77" t="s">
        <v>64</v>
      </c>
      <c r="F32" s="77" t="s">
        <v>64</v>
      </c>
      <c r="G32" s="23">
        <v>7</v>
      </c>
      <c r="H32" s="23">
        <v>5</v>
      </c>
      <c r="I32" s="23">
        <v>7</v>
      </c>
      <c r="J32" s="23">
        <v>32</v>
      </c>
      <c r="K32" s="23">
        <v>113</v>
      </c>
      <c r="L32" s="23">
        <v>212</v>
      </c>
      <c r="M32" s="23">
        <v>1182</v>
      </c>
      <c r="N32" s="23">
        <v>1117</v>
      </c>
      <c r="O32" s="23">
        <v>1142</v>
      </c>
    </row>
    <row r="33" spans="1:15" ht="12.75" customHeight="1" x14ac:dyDescent="0.2">
      <c r="A33" s="22"/>
      <c r="B33" s="18" t="s">
        <v>47</v>
      </c>
      <c r="C33" s="19">
        <v>3399</v>
      </c>
      <c r="D33" s="76" t="s">
        <v>64</v>
      </c>
      <c r="E33" s="76" t="s">
        <v>64</v>
      </c>
      <c r="F33" s="76" t="s">
        <v>64</v>
      </c>
      <c r="G33" s="18">
        <v>2</v>
      </c>
      <c r="H33" s="18">
        <v>1</v>
      </c>
      <c r="I33" s="18">
        <v>14</v>
      </c>
      <c r="J33" s="18">
        <v>21</v>
      </c>
      <c r="K33" s="18">
        <v>94</v>
      </c>
      <c r="L33" s="18">
        <v>238</v>
      </c>
      <c r="M33" s="18">
        <v>1050</v>
      </c>
      <c r="N33" s="18">
        <v>1020</v>
      </c>
      <c r="O33" s="18">
        <v>959</v>
      </c>
    </row>
    <row r="34" spans="1:15" s="21" customFormat="1" ht="12.75" customHeight="1" x14ac:dyDescent="0.2">
      <c r="A34" s="18"/>
      <c r="B34" s="18" t="s">
        <v>46</v>
      </c>
      <c r="C34" s="19">
        <v>3342</v>
      </c>
      <c r="D34" s="76" t="s">
        <v>64</v>
      </c>
      <c r="E34" s="76" t="s">
        <v>64</v>
      </c>
      <c r="F34" s="76" t="s">
        <v>64</v>
      </c>
      <c r="G34" s="18">
        <v>0</v>
      </c>
      <c r="H34" s="18">
        <v>1</v>
      </c>
      <c r="I34" s="18">
        <v>3</v>
      </c>
      <c r="J34" s="18">
        <v>33</v>
      </c>
      <c r="K34" s="18">
        <v>107</v>
      </c>
      <c r="L34" s="18">
        <v>210</v>
      </c>
      <c r="M34" s="18">
        <v>1088</v>
      </c>
      <c r="N34" s="18">
        <v>968</v>
      </c>
      <c r="O34" s="18">
        <v>932</v>
      </c>
    </row>
    <row r="35" spans="1:15" s="21" customFormat="1" ht="12.75" customHeight="1" x14ac:dyDescent="0.2">
      <c r="A35" s="79"/>
      <c r="B35" s="79" t="s">
        <v>45</v>
      </c>
      <c r="C35" s="80">
        <v>3625</v>
      </c>
      <c r="D35" s="81" t="s">
        <v>64</v>
      </c>
      <c r="E35" s="81" t="s">
        <v>64</v>
      </c>
      <c r="F35" s="81" t="s">
        <v>64</v>
      </c>
      <c r="G35" s="79">
        <v>6</v>
      </c>
      <c r="H35" s="79">
        <v>3</v>
      </c>
      <c r="I35" s="79">
        <v>2</v>
      </c>
      <c r="J35" s="79">
        <v>26</v>
      </c>
      <c r="K35" s="79">
        <v>98</v>
      </c>
      <c r="L35" s="79">
        <v>200</v>
      </c>
      <c r="M35" s="79">
        <v>1088</v>
      </c>
      <c r="N35" s="79">
        <v>1059</v>
      </c>
      <c r="O35" s="79">
        <v>1143</v>
      </c>
    </row>
  </sheetData>
  <mergeCells count="2">
    <mergeCell ref="A1:O1"/>
    <mergeCell ref="A3:B3"/>
  </mergeCells>
  <phoneticPr fontId="1" type="noConversion"/>
  <printOptions horizontalCentered="1"/>
  <pageMargins left="0.15748031496062992" right="0.15748031496062992" top="0.74803149606299213" bottom="0.78740157480314965" header="0.15748031496062992" footer="0.35433070866141736"/>
  <pageSetup paperSize="9" orientation="portrait" r:id="rId1"/>
  <headerFooter alignWithMargins="0">
    <oddFooter>&amp;L&amp;8ITD Reģistru un statistikas analīzes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kopā_pa_klasēm</vt:lpstr>
      <vt:lpstr>apmāc_val</vt:lpstr>
      <vt:lpstr>latviešu_1_12</vt:lpstr>
      <vt:lpstr>krievu_1_12 </vt:lpstr>
    </vt:vector>
  </TitlesOfParts>
  <Company>LIIS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</dc:creator>
  <cp:lastModifiedBy>Aija Rudmane</cp:lastModifiedBy>
  <cp:lastPrinted>2016-03-15T09:07:28Z</cp:lastPrinted>
  <dcterms:created xsi:type="dcterms:W3CDTF">2007-03-16T09:49:37Z</dcterms:created>
  <dcterms:modified xsi:type="dcterms:W3CDTF">2017-03-29T07:06:28Z</dcterms:modified>
</cp:coreProperties>
</file>