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90" windowWidth="19035" windowHeight="11760" activeTab="0"/>
  </bookViews>
  <sheets>
    <sheet name="apmāc_val" sheetId="1" r:id="rId1"/>
    <sheet name="latviešu_1_12" sheetId="2" r:id="rId2"/>
    <sheet name="krievu_1_12 " sheetId="3" r:id="rId3"/>
  </sheets>
  <definedNames/>
  <calcPr fullCalcOnLoad="1"/>
</workbook>
</file>

<file path=xl/sharedStrings.xml><?xml version="1.0" encoding="utf-8"?>
<sst xmlns="http://schemas.openxmlformats.org/spreadsheetml/2006/main" count="402" uniqueCount="86">
  <si>
    <t>Rajons, pilsēta</t>
  </si>
  <si>
    <t xml:space="preserve">Kopā 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</si>
  <si>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</si>
  <si>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</si>
  <si>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</si>
  <si>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</si>
  <si>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</si>
  <si>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</si>
  <si>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</si>
  <si>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</si>
  <si>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Daugavpils</t>
  </si>
  <si>
    <t>Jelgava</t>
  </si>
  <si>
    <t>Jūrmala</t>
  </si>
  <si>
    <t>Liepāja</t>
  </si>
  <si>
    <t>Rēzekne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</si>
  <si>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</si>
  <si>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</si>
  <si>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</si>
  <si>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</si>
  <si>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</si>
  <si>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</si>
  <si>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</si>
  <si>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priekšp.</t>
  </si>
  <si>
    <t>37</t>
  </si>
  <si>
    <t xml:space="preserve">   Vidzemes priekšp.</t>
  </si>
  <si>
    <t>38</t>
  </si>
  <si>
    <t xml:space="preserve">   Zemgales priekšp.</t>
  </si>
  <si>
    <t>39</t>
  </si>
  <si>
    <t xml:space="preserve">   Ziemeļu rajons</t>
  </si>
  <si>
    <t>Valstī kopā:</t>
  </si>
  <si>
    <t>2005./2006.m.g.</t>
  </si>
  <si>
    <t>1999./2000.m.g.</t>
  </si>
  <si>
    <t>Kopā</t>
  </si>
  <si>
    <t>Mācās latviešu valodā</t>
  </si>
  <si>
    <t>%</t>
  </si>
  <si>
    <t>Mācās krievu valodā</t>
  </si>
  <si>
    <t xml:space="preserve">   Latgales priekšpilsēta</t>
  </si>
  <si>
    <t xml:space="preserve">   Vidzemes priekšpilsēta</t>
  </si>
  <si>
    <t xml:space="preserve">   Zemgales priekšpilsēta</t>
  </si>
  <si>
    <t>1998./1999.m.g.</t>
  </si>
  <si>
    <t>2000./2001.m.g.</t>
  </si>
  <si>
    <t>2001./2002.m.g.</t>
  </si>
  <si>
    <t>2002./2003.m.g.</t>
  </si>
  <si>
    <t>2004./2005.m.g.</t>
  </si>
  <si>
    <t>2003./2004.m.g.</t>
  </si>
  <si>
    <t>2006./2007.m.g.</t>
  </si>
  <si>
    <t>2007./2008.m.g.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</si>
  <si>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</si>
  <si>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</si>
  <si>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</si>
  <si>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</si>
  <si>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</si>
  <si>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</si>
  <si>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</si>
  <si>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</si>
  <si>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2009./2010.m.g,</t>
  </si>
  <si>
    <t>2009./2010.m.g.</t>
  </si>
  <si>
    <t>2011./2012.m.g.</t>
  </si>
  <si>
    <t>2010./2011.m.g.</t>
  </si>
  <si>
    <t>2012./2013.m.g.</t>
  </si>
  <si>
    <t>1.kl.</t>
  </si>
  <si>
    <t>2.kl.</t>
  </si>
  <si>
    <t>3.kl.</t>
  </si>
  <si>
    <t>4.kl.</t>
  </si>
  <si>
    <t xml:space="preserve"> </t>
  </si>
  <si>
    <t>-</t>
  </si>
  <si>
    <t>2013./2014.m.g.</t>
  </si>
  <si>
    <r>
      <t xml:space="preserve">Izglītojamo skaits vakara un neklātienes programmās, kuri mācās </t>
    </r>
    <r>
      <rPr>
        <i/>
        <sz val="11"/>
        <rFont val="Arial"/>
        <family val="2"/>
      </rPr>
      <t>krievu</t>
    </r>
    <r>
      <rPr>
        <b/>
        <sz val="11"/>
        <rFont val="Arial"/>
        <family val="2"/>
      </rPr>
      <t xml:space="preserve"> valodā 2014./2015.m.g.</t>
    </r>
  </si>
  <si>
    <r>
      <t xml:space="preserve">Izglītojamo skaits vakara un neklātienes programmās, kuri mācās </t>
    </r>
    <r>
      <rPr>
        <i/>
        <sz val="11"/>
        <rFont val="Arial"/>
        <family val="2"/>
      </rPr>
      <t>latviešu</t>
    </r>
    <r>
      <rPr>
        <b/>
        <sz val="11"/>
        <rFont val="Arial"/>
        <family val="2"/>
      </rPr>
      <t xml:space="preserve"> valodā 2014./2015.m.g.</t>
    </r>
  </si>
  <si>
    <t>Izglītojamo skaita sadalījums pēc apmācības valodas vakara un neklātienes programmās 2014./2015.m.g.</t>
  </si>
  <si>
    <t>stat reg</t>
  </si>
  <si>
    <t>SumOfr218k01</t>
  </si>
  <si>
    <t>SumOfr218k02</t>
  </si>
  <si>
    <t>SumOfr218k03</t>
  </si>
  <si>
    <t>SumOfr218k04</t>
  </si>
  <si>
    <t>SumOfr218k05</t>
  </si>
  <si>
    <t>SumOfr218k06</t>
  </si>
  <si>
    <t>SumOfr218k07</t>
  </si>
  <si>
    <t>SumOfr218k08</t>
  </si>
  <si>
    <t>SumOfr218k09</t>
  </si>
  <si>
    <t>SumOfr218k10</t>
  </si>
  <si>
    <t>SumOfr218k11</t>
  </si>
  <si>
    <t>SumOfr218k12</t>
  </si>
  <si>
    <t>SumOfr218k13</t>
  </si>
  <si>
    <t>Valoda</t>
  </si>
  <si>
    <t>Latviešu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</si>
</sst>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 Baltic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 Baltic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63">
      <alignment/>
      <protection/>
    </xf>
    <xf numFmtId="0" fontId="7" fillId="0" borderId="10" xfId="63" applyFont="1" applyBorder="1" applyAlignment="1">
      <alignment horizontal="center"/>
      <protection/>
    </xf>
    <xf numFmtId="0" fontId="7" fillId="0" borderId="11" xfId="63" applyFont="1" applyBorder="1" applyAlignment="1">
      <alignment horizontal="center"/>
      <protection/>
    </xf>
    <xf numFmtId="0" fontId="3" fillId="0" borderId="12" xfId="60" applyFont="1" applyFill="1" applyBorder="1" applyAlignment="1">
      <alignment horizontal="right" wrapText="1"/>
      <protection/>
    </xf>
    <xf numFmtId="0" fontId="3" fillId="0" borderId="13" xfId="60" applyFont="1" applyFill="1" applyBorder="1" applyAlignment="1">
      <alignment horizontal="right" wrapText="1"/>
      <protection/>
    </xf>
    <xf numFmtId="0" fontId="0" fillId="0" borderId="13" xfId="63" applyBorder="1">
      <alignment/>
      <protection/>
    </xf>
    <xf numFmtId="0" fontId="8" fillId="0" borderId="0" xfId="63" applyFont="1">
      <alignment/>
      <protection/>
    </xf>
    <xf numFmtId="0" fontId="6" fillId="0" borderId="14" xfId="59" applyFont="1" applyFill="1" applyBorder="1" applyAlignment="1">
      <alignment horizontal="left" wrapText="1"/>
      <protection/>
    </xf>
    <xf numFmtId="0" fontId="0" fillId="0" borderId="14" xfId="63" applyBorder="1" applyAlignment="1">
      <alignment horizontal="center"/>
      <protection/>
    </xf>
    <xf numFmtId="0" fontId="9" fillId="0" borderId="12" xfId="59" applyFont="1" applyFill="1" applyBorder="1" applyAlignment="1">
      <alignment horizontal="left" wrapText="1"/>
      <protection/>
    </xf>
    <xf numFmtId="0" fontId="9" fillId="0" borderId="13" xfId="59" applyFont="1" applyFill="1" applyBorder="1" applyAlignment="1">
      <alignment horizontal="left" wrapText="1"/>
      <protection/>
    </xf>
    <xf numFmtId="0" fontId="9" fillId="0" borderId="14" xfId="59" applyFont="1" applyFill="1" applyBorder="1" applyAlignment="1">
      <alignment horizontal="left" wrapText="1"/>
      <protection/>
    </xf>
    <xf numFmtId="0" fontId="3" fillId="0" borderId="14" xfId="60" applyFont="1" applyFill="1" applyBorder="1" applyAlignment="1">
      <alignment horizontal="right" wrapText="1"/>
      <protection/>
    </xf>
    <xf numFmtId="0" fontId="0" fillId="0" borderId="11" xfId="63" applyBorder="1">
      <alignment/>
      <protection/>
    </xf>
    <xf numFmtId="0" fontId="10" fillId="0" borderId="11" xfId="63" applyFont="1" applyBorder="1">
      <alignment/>
      <protection/>
    </xf>
    <xf numFmtId="0" fontId="7" fillId="0" borderId="15" xfId="63" applyFont="1" applyBorder="1">
      <alignment/>
      <protection/>
    </xf>
    <xf numFmtId="0" fontId="0" fillId="0" borderId="12" xfId="63" applyBorder="1">
      <alignment/>
      <protection/>
    </xf>
    <xf numFmtId="0" fontId="11" fillId="0" borderId="16" xfId="63" applyFont="1" applyBorder="1">
      <alignment/>
      <protection/>
    </xf>
    <xf numFmtId="0" fontId="11" fillId="0" borderId="17" xfId="63" applyFont="1" applyBorder="1">
      <alignment/>
      <protection/>
    </xf>
    <xf numFmtId="0" fontId="12" fillId="0" borderId="0" xfId="63" applyFont="1">
      <alignment/>
      <protection/>
    </xf>
    <xf numFmtId="0" fontId="11" fillId="0" borderId="0" xfId="63" applyFont="1">
      <alignment/>
      <protection/>
    </xf>
    <xf numFmtId="0" fontId="0" fillId="0" borderId="16" xfId="63" applyBorder="1">
      <alignment/>
      <protection/>
    </xf>
    <xf numFmtId="0" fontId="11" fillId="0" borderId="16" xfId="63" applyFont="1" applyBorder="1">
      <alignment/>
      <protection/>
    </xf>
    <xf numFmtId="0" fontId="11" fillId="0" borderId="17" xfId="63" applyFont="1" applyBorder="1">
      <alignment/>
      <protection/>
    </xf>
    <xf numFmtId="0" fontId="13" fillId="0" borderId="13" xfId="57" applyFont="1" applyFill="1" applyBorder="1" applyAlignment="1">
      <alignment horizontal="right" wrapText="1"/>
      <protection/>
    </xf>
    <xf numFmtId="0" fontId="11" fillId="0" borderId="13" xfId="63" applyFont="1" applyBorder="1">
      <alignment/>
      <protection/>
    </xf>
    <xf numFmtId="0" fontId="13" fillId="0" borderId="13" xfId="60" applyFont="1" applyFill="1" applyBorder="1" applyAlignment="1">
      <alignment horizontal="right" wrapText="1"/>
      <protection/>
    </xf>
    <xf numFmtId="0" fontId="14" fillId="0" borderId="13" xfId="63" applyFont="1" applyBorder="1">
      <alignment/>
      <protection/>
    </xf>
    <xf numFmtId="0" fontId="0" fillId="0" borderId="14" xfId="63" applyBorder="1">
      <alignment/>
      <protection/>
    </xf>
    <xf numFmtId="0" fontId="14" fillId="0" borderId="14" xfId="63" applyFont="1" applyBorder="1">
      <alignment/>
      <protection/>
    </xf>
    <xf numFmtId="0" fontId="13" fillId="0" borderId="14" xfId="57" applyFont="1" applyFill="1" applyBorder="1" applyAlignment="1">
      <alignment horizontal="right" wrapText="1"/>
      <protection/>
    </xf>
    <xf numFmtId="0" fontId="11" fillId="0" borderId="14" xfId="63" applyFont="1" applyBorder="1">
      <alignment/>
      <protection/>
    </xf>
    <xf numFmtId="0" fontId="3" fillId="0" borderId="13" xfId="57" applyFont="1" applyFill="1" applyBorder="1" applyAlignment="1">
      <alignment horizontal="right" wrapText="1"/>
      <protection/>
    </xf>
    <xf numFmtId="0" fontId="3" fillId="0" borderId="12" xfId="57" applyFont="1" applyFill="1" applyBorder="1" applyAlignment="1">
      <alignment horizontal="right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2" fontId="7" fillId="0" borderId="11" xfId="63" applyNumberFormat="1" applyFont="1" applyBorder="1" applyAlignment="1">
      <alignment horizontal="center" vertical="center" wrapText="1"/>
      <protection/>
    </xf>
    <xf numFmtId="2" fontId="0" fillId="0" borderId="16" xfId="63" applyNumberFormat="1" applyBorder="1">
      <alignment/>
      <protection/>
    </xf>
    <xf numFmtId="0" fontId="3" fillId="0" borderId="16" xfId="60" applyFont="1" applyFill="1" applyBorder="1" applyAlignment="1">
      <alignment horizontal="right" wrapText="1"/>
      <protection/>
    </xf>
    <xf numFmtId="2" fontId="0" fillId="0" borderId="0" xfId="63" applyNumberFormat="1">
      <alignment/>
      <protection/>
    </xf>
    <xf numFmtId="2" fontId="0" fillId="0" borderId="13" xfId="63" applyNumberFormat="1" applyBorder="1">
      <alignment/>
      <protection/>
    </xf>
    <xf numFmtId="0" fontId="0" fillId="0" borderId="18" xfId="63" applyBorder="1" applyAlignment="1">
      <alignment horizontal="center"/>
      <protection/>
    </xf>
    <xf numFmtId="2" fontId="0" fillId="0" borderId="18" xfId="63" applyNumberFormat="1" applyBorder="1" applyAlignment="1">
      <alignment horizontal="center"/>
      <protection/>
    </xf>
    <xf numFmtId="2" fontId="0" fillId="0" borderId="12" xfId="63" applyNumberFormat="1" applyBorder="1">
      <alignment/>
      <protection/>
    </xf>
    <xf numFmtId="2" fontId="0" fillId="0" borderId="14" xfId="63" applyNumberFormat="1" applyBorder="1">
      <alignment/>
      <protection/>
    </xf>
    <xf numFmtId="0" fontId="7" fillId="0" borderId="19" xfId="63" applyFont="1" applyBorder="1">
      <alignment/>
      <protection/>
    </xf>
    <xf numFmtId="2" fontId="7" fillId="0" borderId="19" xfId="63" applyNumberFormat="1" applyFont="1" applyBorder="1">
      <alignment/>
      <protection/>
    </xf>
    <xf numFmtId="0" fontId="3" fillId="0" borderId="14" xfId="57" applyFont="1" applyFill="1" applyBorder="1" applyAlignment="1">
      <alignment horizontal="right" wrapText="1"/>
      <protection/>
    </xf>
    <xf numFmtId="0" fontId="7" fillId="0" borderId="16" xfId="63" applyFont="1" applyBorder="1">
      <alignment/>
      <protection/>
    </xf>
    <xf numFmtId="0" fontId="7" fillId="0" borderId="0" xfId="63" applyFont="1">
      <alignment/>
      <protection/>
    </xf>
    <xf numFmtId="0" fontId="15" fillId="0" borderId="0" xfId="63" applyFont="1">
      <alignment/>
      <protection/>
    </xf>
    <xf numFmtId="0" fontId="0" fillId="0" borderId="0" xfId="63" applyFo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2" xfId="60" applyFont="1" applyFill="1" applyBorder="1" applyAlignment="1">
      <alignment horizontal="right" wrapText="1"/>
      <protection/>
    </xf>
    <xf numFmtId="0" fontId="0" fillId="0" borderId="18" xfId="0" applyBorder="1" applyAlignment="1">
      <alignment/>
    </xf>
    <xf numFmtId="0" fontId="7" fillId="0" borderId="11" xfId="63" applyFont="1" applyBorder="1">
      <alignment/>
      <protection/>
    </xf>
    <xf numFmtId="0" fontId="7" fillId="0" borderId="10" xfId="63" applyFont="1" applyBorder="1">
      <alignment/>
      <protection/>
    </xf>
    <xf numFmtId="0" fontId="0" fillId="0" borderId="16" xfId="63" applyFont="1" applyBorder="1">
      <alignment/>
      <protection/>
    </xf>
    <xf numFmtId="0" fontId="7" fillId="0" borderId="16" xfId="63" applyFont="1" applyBorder="1">
      <alignment/>
      <protection/>
    </xf>
    <xf numFmtId="0" fontId="0" fillId="0" borderId="13" xfId="63" applyFont="1" applyBorder="1">
      <alignment/>
      <protection/>
    </xf>
    <xf numFmtId="0" fontId="0" fillId="0" borderId="14" xfId="63" applyFont="1" applyBorder="1">
      <alignment/>
      <protection/>
    </xf>
    <xf numFmtId="0" fontId="50" fillId="0" borderId="16" xfId="0" applyFont="1" applyBorder="1" applyAlignment="1">
      <alignment/>
    </xf>
    <xf numFmtId="2" fontId="11" fillId="0" borderId="16" xfId="63" applyNumberFormat="1" applyFont="1" applyBorder="1">
      <alignment/>
      <protection/>
    </xf>
    <xf numFmtId="2" fontId="11" fillId="0" borderId="16" xfId="63" applyNumberFormat="1" applyFont="1" applyBorder="1">
      <alignment/>
      <protection/>
    </xf>
    <xf numFmtId="2" fontId="11" fillId="0" borderId="13" xfId="63" applyNumberFormat="1" applyFont="1" applyBorder="1">
      <alignment/>
      <protection/>
    </xf>
    <xf numFmtId="2" fontId="11" fillId="0" borderId="14" xfId="63" applyNumberFormat="1" applyFont="1" applyBorder="1">
      <alignment/>
      <protection/>
    </xf>
    <xf numFmtId="0" fontId="13" fillId="0" borderId="14" xfId="60" applyFont="1" applyFill="1" applyBorder="1" applyAlignment="1">
      <alignment horizontal="right" wrapText="1"/>
      <protection/>
    </xf>
    <xf numFmtId="0" fontId="51" fillId="0" borderId="13" xfId="0" applyFont="1" applyBorder="1" applyAlignment="1">
      <alignment horizontal="left"/>
    </xf>
    <xf numFmtId="0" fontId="51" fillId="0" borderId="13" xfId="0" applyFont="1" applyBorder="1" applyAlignment="1">
      <alignment/>
    </xf>
    <xf numFmtId="0" fontId="51" fillId="0" borderId="16" xfId="0" applyFont="1" applyBorder="1" applyAlignment="1">
      <alignment horizontal="left"/>
    </xf>
    <xf numFmtId="0" fontId="51" fillId="0" borderId="16" xfId="0" applyFont="1" applyBorder="1" applyAlignment="1">
      <alignment/>
    </xf>
    <xf numFmtId="0" fontId="3" fillId="0" borderId="16" xfId="60" applyFont="1" applyFill="1" applyBorder="1" applyAlignment="1">
      <alignment horizontal="right" wrapText="1"/>
      <protection/>
    </xf>
    <xf numFmtId="0" fontId="3" fillId="0" borderId="18" xfId="60" applyFont="1" applyFill="1" applyBorder="1" applyAlignment="1">
      <alignment horizontal="right" wrapText="1"/>
      <protection/>
    </xf>
    <xf numFmtId="0" fontId="16" fillId="33" borderId="11" xfId="58" applyFont="1" applyFill="1" applyBorder="1" applyAlignment="1">
      <alignment horizontal="center"/>
      <protection/>
    </xf>
    <xf numFmtId="0" fontId="11" fillId="0" borderId="17" xfId="63" applyFont="1" applyBorder="1" applyAlignment="1">
      <alignment horizontal="center"/>
      <protection/>
    </xf>
    <xf numFmtId="0" fontId="11" fillId="0" borderId="17" xfId="63" applyFont="1" applyBorder="1" applyAlignment="1">
      <alignment horizontal="center"/>
      <protection/>
    </xf>
    <xf numFmtId="2" fontId="0" fillId="0" borderId="14" xfId="63" applyNumberFormat="1" applyBorder="1" applyAlignment="1">
      <alignment horizontal="center"/>
      <protection/>
    </xf>
    <xf numFmtId="0" fontId="11" fillId="0" borderId="14" xfId="63" applyFont="1" applyBorder="1">
      <alignment/>
      <protection/>
    </xf>
    <xf numFmtId="0" fontId="11" fillId="0" borderId="20" xfId="63" applyFont="1" applyBorder="1">
      <alignment/>
      <protection/>
    </xf>
    <xf numFmtId="0" fontId="11" fillId="0" borderId="20" xfId="63" applyFont="1" applyBorder="1" applyAlignment="1">
      <alignment horizontal="center"/>
      <protection/>
    </xf>
    <xf numFmtId="0" fontId="7" fillId="0" borderId="14" xfId="63" applyFont="1" applyBorder="1">
      <alignment/>
      <protection/>
    </xf>
    <xf numFmtId="0" fontId="11" fillId="0" borderId="12" xfId="63" applyFont="1" applyBorder="1">
      <alignment/>
      <protection/>
    </xf>
    <xf numFmtId="0" fontId="11" fillId="0" borderId="21" xfId="63" applyFont="1" applyBorder="1">
      <alignment/>
      <protection/>
    </xf>
    <xf numFmtId="2" fontId="11" fillId="0" borderId="12" xfId="63" applyNumberFormat="1" applyFont="1" applyBorder="1">
      <alignment/>
      <protection/>
    </xf>
    <xf numFmtId="0" fontId="1" fillId="34" borderId="22" xfId="56" applyFont="1" applyFill="1" applyBorder="1" applyAlignment="1">
      <alignment horizontal="center"/>
      <protection/>
    </xf>
    <xf numFmtId="0" fontId="1" fillId="0" borderId="23" xfId="56" applyFont="1" applyFill="1" applyBorder="1" applyAlignment="1">
      <alignment horizontal="right" wrapText="1"/>
      <protection/>
    </xf>
    <xf numFmtId="0" fontId="1" fillId="0" borderId="23" xfId="56" applyFont="1" applyFill="1" applyBorder="1" applyAlignment="1">
      <alignment wrapText="1"/>
      <protection/>
    </xf>
    <xf numFmtId="0" fontId="6" fillId="33" borderId="24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center" wrapText="1"/>
      <protection/>
    </xf>
    <xf numFmtId="0" fontId="5" fillId="0" borderId="0" xfId="63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rievu" xfId="55"/>
    <cellStyle name="Normal_latviešu_1_12" xfId="56"/>
    <cellStyle name="Normal_Sheet1" xfId="57"/>
    <cellStyle name="Normal_Sheet1_1" xfId="58"/>
    <cellStyle name="Normal_Sheet1_rajoni1" xfId="59"/>
    <cellStyle name="Normal_Sheet2" xfId="60"/>
    <cellStyle name="Note" xfId="61"/>
    <cellStyle name="Output" xfId="62"/>
    <cellStyle name="Parastais_vakarskolas_2006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1" customWidth="1"/>
    <col min="2" max="2" width="22.421875" style="1" bestFit="1" customWidth="1"/>
    <col min="3" max="3" width="10.421875" style="1" customWidth="1"/>
    <col min="4" max="4" width="14.7109375" style="1" customWidth="1"/>
    <col min="5" max="5" width="10.7109375" style="39" customWidth="1"/>
    <col min="6" max="6" width="14.7109375" style="1" customWidth="1"/>
    <col min="7" max="7" width="10.7109375" style="39" customWidth="1"/>
    <col min="8" max="16384" width="9.140625" style="1" customWidth="1"/>
  </cols>
  <sheetData>
    <row r="1" spans="1:7" ht="15" customHeight="1">
      <c r="A1" s="91" t="s">
        <v>69</v>
      </c>
      <c r="B1" s="91"/>
      <c r="C1" s="91"/>
      <c r="D1" s="91"/>
      <c r="E1" s="91"/>
      <c r="F1" s="91"/>
      <c r="G1" s="91"/>
    </row>
    <row r="2" spans="1:7" ht="15" customHeight="1">
      <c r="A2" s="91"/>
      <c r="B2" s="91"/>
      <c r="C2" s="91"/>
      <c r="D2" s="91"/>
      <c r="E2" s="91"/>
      <c r="F2" s="91"/>
      <c r="G2" s="91"/>
    </row>
    <row r="4" spans="1:7" ht="25.5" customHeight="1">
      <c r="A4" s="89" t="s">
        <v>0</v>
      </c>
      <c r="B4" s="90"/>
      <c r="C4" s="35" t="s">
        <v>32</v>
      </c>
      <c r="D4" s="35" t="s">
        <v>33</v>
      </c>
      <c r="E4" s="36" t="s">
        <v>34</v>
      </c>
      <c r="F4" s="35" t="s">
        <v>35</v>
      </c>
      <c r="G4" s="36" t="s">
        <v>34</v>
      </c>
    </row>
    <row r="5" spans="1:12" ht="12.75">
      <c r="A5" s="69">
        <v>41</v>
      </c>
      <c r="B5" s="70" t="s">
        <v>48</v>
      </c>
      <c r="C5" s="22">
        <f aca="true" t="shared" si="0" ref="C5:C17">D5+F5</f>
        <v>907</v>
      </c>
      <c r="D5" s="52">
        <v>907</v>
      </c>
      <c r="E5" s="37">
        <f aca="true" t="shared" si="1" ref="E5:E16">D5*100/C5</f>
        <v>100</v>
      </c>
      <c r="F5" s="38"/>
      <c r="G5" s="37"/>
      <c r="H5" s="39"/>
      <c r="I5" s="49"/>
      <c r="J5" s="51"/>
      <c r="L5" s="51"/>
    </row>
    <row r="6" spans="1:9" ht="12.75">
      <c r="A6" s="69">
        <v>42</v>
      </c>
      <c r="B6" s="70" t="s">
        <v>49</v>
      </c>
      <c r="C6" s="22">
        <f t="shared" si="0"/>
        <v>834</v>
      </c>
      <c r="D6" s="53">
        <v>704</v>
      </c>
      <c r="E6" s="40">
        <f t="shared" si="1"/>
        <v>84.41247002398082</v>
      </c>
      <c r="F6" s="38">
        <v>130</v>
      </c>
      <c r="G6" s="40">
        <f aca="true" t="shared" si="2" ref="G6:G13">F6*100/C6</f>
        <v>15.587529976019185</v>
      </c>
      <c r="H6" s="39"/>
      <c r="I6" s="51"/>
    </row>
    <row r="7" spans="1:9" ht="12.75">
      <c r="A7" s="69">
        <v>43</v>
      </c>
      <c r="B7" s="70" t="s">
        <v>50</v>
      </c>
      <c r="C7" s="22">
        <f t="shared" si="0"/>
        <v>818</v>
      </c>
      <c r="D7" s="53">
        <v>818</v>
      </c>
      <c r="E7" s="40">
        <f t="shared" si="1"/>
        <v>100</v>
      </c>
      <c r="F7" s="38"/>
      <c r="G7" s="40"/>
      <c r="H7" s="39"/>
      <c r="I7" s="51"/>
    </row>
    <row r="8" spans="1:9" ht="12.75">
      <c r="A8" s="69">
        <v>44</v>
      </c>
      <c r="B8" s="70" t="s">
        <v>51</v>
      </c>
      <c r="C8" s="22">
        <f t="shared" si="0"/>
        <v>674</v>
      </c>
      <c r="D8" s="53">
        <v>669</v>
      </c>
      <c r="E8" s="40">
        <f t="shared" si="1"/>
        <v>99.25816023738872</v>
      </c>
      <c r="F8" s="38">
        <v>5</v>
      </c>
      <c r="G8" s="40">
        <f t="shared" si="2"/>
        <v>0.7418397626112759</v>
      </c>
      <c r="H8" s="39"/>
      <c r="I8" s="51"/>
    </row>
    <row r="9" spans="1:9" ht="12.75">
      <c r="A9" s="69">
        <v>45</v>
      </c>
      <c r="B9" s="70" t="s">
        <v>52</v>
      </c>
      <c r="C9" s="22">
        <f t="shared" si="0"/>
        <v>1644</v>
      </c>
      <c r="D9" s="53">
        <v>1522</v>
      </c>
      <c r="E9" s="40">
        <f t="shared" si="1"/>
        <v>92.57907542579075</v>
      </c>
      <c r="F9" s="38">
        <v>122</v>
      </c>
      <c r="G9" s="40">
        <f t="shared" si="2"/>
        <v>7.420924574209246</v>
      </c>
      <c r="H9" s="39"/>
      <c r="I9" s="51"/>
    </row>
    <row r="10" spans="1:9" ht="12.75">
      <c r="A10" s="71">
        <v>10</v>
      </c>
      <c r="B10" s="72" t="s">
        <v>53</v>
      </c>
      <c r="C10" s="22">
        <f t="shared" si="0"/>
        <v>190</v>
      </c>
      <c r="D10" s="53">
        <v>190</v>
      </c>
      <c r="E10" s="40">
        <f t="shared" si="1"/>
        <v>100</v>
      </c>
      <c r="F10" s="38"/>
      <c r="G10" s="40"/>
      <c r="H10" s="39"/>
      <c r="I10" s="51"/>
    </row>
    <row r="11" spans="1:8" ht="12.75">
      <c r="A11" s="69">
        <v>25</v>
      </c>
      <c r="B11" s="70" t="s">
        <v>54</v>
      </c>
      <c r="C11" s="22">
        <f t="shared" si="0"/>
        <v>223</v>
      </c>
      <c r="D11" s="53">
        <v>223</v>
      </c>
      <c r="E11" s="40">
        <f t="shared" si="1"/>
        <v>100</v>
      </c>
      <c r="F11" s="38"/>
      <c r="G11" s="40"/>
      <c r="H11" s="39"/>
    </row>
    <row r="12" spans="1:8" ht="12.75">
      <c r="A12" s="69">
        <v>27</v>
      </c>
      <c r="B12" s="70" t="s">
        <v>10</v>
      </c>
      <c r="C12" s="22">
        <f t="shared" si="0"/>
        <v>383</v>
      </c>
      <c r="D12" s="53">
        <v>85</v>
      </c>
      <c r="E12" s="40">
        <f t="shared" si="1"/>
        <v>22.193211488250654</v>
      </c>
      <c r="F12" s="38">
        <v>298</v>
      </c>
      <c r="G12" s="40">
        <f t="shared" si="2"/>
        <v>77.80678851174935</v>
      </c>
      <c r="H12" s="39"/>
    </row>
    <row r="13" spans="1:8" ht="12.75">
      <c r="A13" s="69">
        <v>28</v>
      </c>
      <c r="B13" s="70" t="s">
        <v>11</v>
      </c>
      <c r="C13" s="22">
        <f t="shared" si="0"/>
        <v>324</v>
      </c>
      <c r="D13" s="53">
        <v>278</v>
      </c>
      <c r="E13" s="40">
        <f t="shared" si="1"/>
        <v>85.80246913580247</v>
      </c>
      <c r="F13" s="38">
        <v>46</v>
      </c>
      <c r="G13" s="40">
        <f t="shared" si="2"/>
        <v>14.197530864197532</v>
      </c>
      <c r="H13" s="39"/>
    </row>
    <row r="14" spans="1:8" ht="12.75">
      <c r="A14" s="69">
        <v>29</v>
      </c>
      <c r="B14" s="70" t="s">
        <v>12</v>
      </c>
      <c r="C14" s="22">
        <f t="shared" si="0"/>
        <v>334</v>
      </c>
      <c r="D14" s="53">
        <v>214</v>
      </c>
      <c r="E14" s="40">
        <f t="shared" si="1"/>
        <v>64.07185628742515</v>
      </c>
      <c r="F14" s="38">
        <v>120</v>
      </c>
      <c r="G14" s="40">
        <f>F14*100/C14</f>
        <v>35.92814371257485</v>
      </c>
      <c r="H14" s="39"/>
    </row>
    <row r="15" spans="1:8" ht="12.75">
      <c r="A15" s="69">
        <v>30</v>
      </c>
      <c r="B15" s="70" t="s">
        <v>13</v>
      </c>
      <c r="C15" s="22">
        <f t="shared" si="0"/>
        <v>374</v>
      </c>
      <c r="D15" s="53">
        <v>289</v>
      </c>
      <c r="E15" s="40">
        <f t="shared" si="1"/>
        <v>77.27272727272727</v>
      </c>
      <c r="F15" s="38">
        <v>85</v>
      </c>
      <c r="G15" s="40">
        <f>F15*100/C15</f>
        <v>22.727272727272727</v>
      </c>
      <c r="H15" s="39"/>
    </row>
    <row r="16" spans="1:8" ht="12.75">
      <c r="A16" s="69">
        <v>31</v>
      </c>
      <c r="B16" s="70" t="s">
        <v>14</v>
      </c>
      <c r="C16" s="22">
        <f t="shared" si="0"/>
        <v>193</v>
      </c>
      <c r="D16" s="53">
        <v>144</v>
      </c>
      <c r="E16" s="40">
        <f t="shared" si="1"/>
        <v>74.61139896373057</v>
      </c>
      <c r="F16" s="38">
        <v>49</v>
      </c>
      <c r="G16" s="40">
        <f>F16*100/C16</f>
        <v>25.38860103626943</v>
      </c>
      <c r="H16" s="39"/>
    </row>
    <row r="17" spans="1:8" ht="12.75">
      <c r="A17" s="69">
        <v>32</v>
      </c>
      <c r="B17" s="70" t="s">
        <v>15</v>
      </c>
      <c r="C17" s="22">
        <f t="shared" si="0"/>
        <v>203</v>
      </c>
      <c r="D17" s="53">
        <v>153</v>
      </c>
      <c r="E17" s="40">
        <f aca="true" t="shared" si="3" ref="E17:E25">D17*100/C17</f>
        <v>75.36945812807882</v>
      </c>
      <c r="F17" s="38">
        <v>50</v>
      </c>
      <c r="G17" s="40"/>
      <c r="H17" s="39"/>
    </row>
    <row r="18" spans="1:8" ht="12.75">
      <c r="A18" s="8"/>
      <c r="B18" s="8" t="s">
        <v>16</v>
      </c>
      <c r="C18" s="9">
        <f>SUM(C19:C24)</f>
        <v>3466</v>
      </c>
      <c r="D18" s="41">
        <v>2318</v>
      </c>
      <c r="E18" s="42">
        <f t="shared" si="3"/>
        <v>66.87824581650317</v>
      </c>
      <c r="F18" s="41">
        <v>1148</v>
      </c>
      <c r="G18" s="78">
        <f>F18*100/C18</f>
        <v>33.121754183496826</v>
      </c>
      <c r="H18" s="39"/>
    </row>
    <row r="19" spans="1:8" ht="12.75">
      <c r="A19" s="10" t="s">
        <v>17</v>
      </c>
      <c r="B19" s="10" t="s">
        <v>18</v>
      </c>
      <c r="C19" s="17">
        <f aca="true" t="shared" si="4" ref="C19:C24">D19+F19</f>
        <v>312</v>
      </c>
      <c r="D19" s="34">
        <v>312</v>
      </c>
      <c r="E19" s="43">
        <f t="shared" si="3"/>
        <v>100</v>
      </c>
      <c r="F19" s="17"/>
      <c r="G19" s="37"/>
      <c r="H19" s="39"/>
    </row>
    <row r="20" spans="1:8" ht="12.75">
      <c r="A20" s="11" t="s">
        <v>19</v>
      </c>
      <c r="B20" s="11" t="s">
        <v>20</v>
      </c>
      <c r="C20" s="6">
        <f t="shared" si="4"/>
        <v>0</v>
      </c>
      <c r="D20" s="33">
        <v>0</v>
      </c>
      <c r="E20" s="40"/>
      <c r="F20" s="6"/>
      <c r="G20" s="40"/>
      <c r="H20" s="39"/>
    </row>
    <row r="21" spans="1:8" ht="12.75">
      <c r="A21" s="11" t="s">
        <v>21</v>
      </c>
      <c r="B21" s="11" t="s">
        <v>36</v>
      </c>
      <c r="C21" s="6">
        <f t="shared" si="4"/>
        <v>1117</v>
      </c>
      <c r="D21" s="33">
        <v>593</v>
      </c>
      <c r="E21" s="40">
        <f t="shared" si="3"/>
        <v>53.08863025962399</v>
      </c>
      <c r="F21" s="6">
        <v>524</v>
      </c>
      <c r="G21" s="40">
        <f>F21*100/C21</f>
        <v>46.91136974037601</v>
      </c>
      <c r="H21" s="39"/>
    </row>
    <row r="22" spans="1:8" ht="12.75">
      <c r="A22" s="11" t="s">
        <v>23</v>
      </c>
      <c r="B22" s="11" t="s">
        <v>37</v>
      </c>
      <c r="C22" s="6">
        <f t="shared" si="4"/>
        <v>1005</v>
      </c>
      <c r="D22" s="33">
        <v>756</v>
      </c>
      <c r="E22" s="40">
        <f t="shared" si="3"/>
        <v>75.22388059701493</v>
      </c>
      <c r="F22" s="6">
        <v>249</v>
      </c>
      <c r="G22" s="40">
        <f>F22*100/C22</f>
        <v>24.776119402985074</v>
      </c>
      <c r="H22" s="39"/>
    </row>
    <row r="23" spans="1:8" ht="12.75">
      <c r="A23" s="11" t="s">
        <v>25</v>
      </c>
      <c r="B23" s="11" t="s">
        <v>38</v>
      </c>
      <c r="C23" s="6">
        <f t="shared" si="4"/>
        <v>402</v>
      </c>
      <c r="D23" s="33">
        <v>398</v>
      </c>
      <c r="E23" s="40">
        <f t="shared" si="3"/>
        <v>99.0049751243781</v>
      </c>
      <c r="F23" s="6">
        <v>4</v>
      </c>
      <c r="G23" s="40">
        <f>F23*100/C23</f>
        <v>0.9950248756218906</v>
      </c>
      <c r="H23" s="39"/>
    </row>
    <row r="24" spans="1:8" ht="12.75">
      <c r="A24" s="12" t="s">
        <v>27</v>
      </c>
      <c r="B24" s="12" t="s">
        <v>28</v>
      </c>
      <c r="C24" s="29">
        <f t="shared" si="4"/>
        <v>630</v>
      </c>
      <c r="D24" s="47">
        <v>259</v>
      </c>
      <c r="E24" s="44">
        <f t="shared" si="3"/>
        <v>41.111111111111114</v>
      </c>
      <c r="F24" s="29">
        <v>371</v>
      </c>
      <c r="G24" s="44">
        <f>F24*100/C24</f>
        <v>58.888888888888886</v>
      </c>
      <c r="H24" s="39"/>
    </row>
    <row r="25" spans="1:8" ht="12.75">
      <c r="A25" s="14"/>
      <c r="B25" s="15" t="s">
        <v>29</v>
      </c>
      <c r="C25" s="45">
        <f>SUM(C5:C18)</f>
        <v>10567</v>
      </c>
      <c r="D25" s="45">
        <v>8514</v>
      </c>
      <c r="E25" s="46">
        <f t="shared" si="3"/>
        <v>80.571590801552</v>
      </c>
      <c r="F25" s="45">
        <v>2053</v>
      </c>
      <c r="G25" s="46">
        <f>F25*100/C25</f>
        <v>19.428409198447998</v>
      </c>
      <c r="H25" s="39"/>
    </row>
    <row r="26" spans="1:7" ht="12.75">
      <c r="A26" s="83"/>
      <c r="B26" s="83"/>
      <c r="C26" s="83"/>
      <c r="D26" s="83"/>
      <c r="E26" s="85"/>
      <c r="F26" s="83"/>
      <c r="G26" s="85"/>
    </row>
    <row r="27" spans="1:7" ht="12.75">
      <c r="A27" s="18"/>
      <c r="B27" s="18" t="s">
        <v>66</v>
      </c>
      <c r="C27" s="18">
        <v>11267</v>
      </c>
      <c r="D27" s="18">
        <v>8967</v>
      </c>
      <c r="E27" s="65">
        <v>79.58640276914885</v>
      </c>
      <c r="F27" s="18">
        <v>2300</v>
      </c>
      <c r="G27" s="65">
        <v>20.41359723085116</v>
      </c>
    </row>
    <row r="28" spans="1:7" ht="12.75">
      <c r="A28" s="18"/>
      <c r="B28" s="18" t="s">
        <v>59</v>
      </c>
      <c r="C28" s="18">
        <v>11727</v>
      </c>
      <c r="D28" s="18">
        <v>9019</v>
      </c>
      <c r="E28" s="65">
        <v>76.9079901082971</v>
      </c>
      <c r="F28" s="18">
        <v>2708</v>
      </c>
      <c r="G28" s="65">
        <v>23.092009891702908</v>
      </c>
    </row>
    <row r="29" spans="1:7" ht="12.75">
      <c r="A29" s="59"/>
      <c r="B29" s="63" t="s">
        <v>57</v>
      </c>
      <c r="C29" s="23">
        <v>12002</v>
      </c>
      <c r="D29" s="23">
        <v>8915</v>
      </c>
      <c r="E29" s="64">
        <v>74.27928678553575</v>
      </c>
      <c r="F29" s="23">
        <v>3087</v>
      </c>
      <c r="G29" s="64">
        <v>25.720713214464258</v>
      </c>
    </row>
    <row r="30" spans="1:7" ht="12.75">
      <c r="A30" s="59"/>
      <c r="B30" s="63" t="s">
        <v>58</v>
      </c>
      <c r="C30" s="23">
        <v>12732</v>
      </c>
      <c r="D30" s="23">
        <v>9416</v>
      </c>
      <c r="E30" s="64">
        <v>73.95538799874332</v>
      </c>
      <c r="F30" s="23">
        <v>3316</v>
      </c>
      <c r="G30" s="64">
        <v>26.044612001256677</v>
      </c>
    </row>
    <row r="31" spans="1:7" ht="12.75">
      <c r="A31" s="60"/>
      <c r="B31" s="23" t="s">
        <v>55</v>
      </c>
      <c r="C31" s="23">
        <v>13811</v>
      </c>
      <c r="D31" s="23">
        <v>9994</v>
      </c>
      <c r="E31" s="64">
        <v>72.36260951415538</v>
      </c>
      <c r="F31" s="23">
        <v>3817</v>
      </c>
      <c r="G31" s="64">
        <v>27.637390485844616</v>
      </c>
    </row>
    <row r="32" spans="1:7" ht="12.75">
      <c r="A32" s="59"/>
      <c r="B32" s="18" t="s">
        <v>47</v>
      </c>
      <c r="C32" s="18">
        <v>13223</v>
      </c>
      <c r="D32" s="18">
        <v>9824</v>
      </c>
      <c r="E32" s="65">
        <v>74.29478938213718</v>
      </c>
      <c r="F32" s="18">
        <v>3399</v>
      </c>
      <c r="G32" s="65">
        <v>25.705210617862814</v>
      </c>
    </row>
    <row r="33" spans="1:7" s="21" customFormat="1" ht="12.75">
      <c r="A33" s="48"/>
      <c r="B33" s="18" t="s">
        <v>46</v>
      </c>
      <c r="C33" s="18">
        <v>13003</v>
      </c>
      <c r="D33" s="18">
        <v>9661</v>
      </c>
      <c r="E33" s="65">
        <v>74.3</v>
      </c>
      <c r="F33" s="18">
        <v>3342</v>
      </c>
      <c r="G33" s="65">
        <v>25.7</v>
      </c>
    </row>
    <row r="34" spans="1:7" s="21" customFormat="1" ht="12.75">
      <c r="A34" s="48"/>
      <c r="B34" s="18" t="s">
        <v>45</v>
      </c>
      <c r="C34" s="18">
        <v>13761</v>
      </c>
      <c r="D34" s="18">
        <v>10136</v>
      </c>
      <c r="E34" s="65">
        <v>73.66</v>
      </c>
      <c r="F34" s="18">
        <v>3625</v>
      </c>
      <c r="G34" s="65">
        <v>26.34</v>
      </c>
    </row>
    <row r="35" spans="1:7" s="21" customFormat="1" ht="12.75">
      <c r="A35" s="48"/>
      <c r="B35" s="18" t="s">
        <v>30</v>
      </c>
      <c r="C35" s="18">
        <v>14569</v>
      </c>
      <c r="D35" s="18">
        <v>10431</v>
      </c>
      <c r="E35" s="65">
        <v>71.6</v>
      </c>
      <c r="F35" s="18">
        <v>4138</v>
      </c>
      <c r="G35" s="65">
        <v>28.4</v>
      </c>
    </row>
    <row r="36" spans="1:7" s="21" customFormat="1" ht="12.75">
      <c r="A36" s="48"/>
      <c r="B36" s="18" t="s">
        <v>43</v>
      </c>
      <c r="C36" s="18">
        <v>14966</v>
      </c>
      <c r="D36" s="18">
        <v>10417</v>
      </c>
      <c r="E36" s="65">
        <v>69.6</v>
      </c>
      <c r="F36" s="18">
        <v>4549</v>
      </c>
      <c r="G36" s="65">
        <v>30.4</v>
      </c>
    </row>
    <row r="37" spans="1:7" ht="12.75">
      <c r="A37" s="59"/>
      <c r="B37" s="18" t="s">
        <v>44</v>
      </c>
      <c r="C37" s="18">
        <v>14869</v>
      </c>
      <c r="D37" s="18">
        <v>10237</v>
      </c>
      <c r="E37" s="65">
        <v>68.84793866433519</v>
      </c>
      <c r="F37" s="18">
        <v>4632</v>
      </c>
      <c r="G37" s="65">
        <v>31.152061335664808</v>
      </c>
    </row>
    <row r="38" spans="1:7" ht="12.75">
      <c r="A38" s="59"/>
      <c r="B38" s="23" t="s">
        <v>42</v>
      </c>
      <c r="C38" s="23">
        <v>14805</v>
      </c>
      <c r="D38" s="23">
        <v>9873</v>
      </c>
      <c r="E38" s="64">
        <v>66.68693009118542</v>
      </c>
      <c r="F38" s="23">
        <v>4932</v>
      </c>
      <c r="G38" s="64">
        <v>33.31306990881459</v>
      </c>
    </row>
    <row r="39" spans="1:7" ht="12.75">
      <c r="A39" s="59"/>
      <c r="B39" s="23" t="s">
        <v>41</v>
      </c>
      <c r="C39" s="23">
        <v>15048</v>
      </c>
      <c r="D39" s="23">
        <v>9944</v>
      </c>
      <c r="E39" s="64">
        <v>66.08187134502924</v>
      </c>
      <c r="F39" s="23">
        <v>5104</v>
      </c>
      <c r="G39" s="64">
        <v>33.91812865497076</v>
      </c>
    </row>
    <row r="40" spans="1:7" ht="12.75">
      <c r="A40" s="59"/>
      <c r="B40" s="23" t="s">
        <v>40</v>
      </c>
      <c r="C40" s="26">
        <v>14996</v>
      </c>
      <c r="D40" s="25">
        <v>9616</v>
      </c>
      <c r="E40" s="66">
        <v>64.12</v>
      </c>
      <c r="F40" s="27">
        <v>5380</v>
      </c>
      <c r="G40" s="66">
        <v>35.88</v>
      </c>
    </row>
    <row r="41" spans="1:7" ht="12.75">
      <c r="A41" s="61"/>
      <c r="B41" s="28" t="s">
        <v>31</v>
      </c>
      <c r="C41" s="26">
        <v>14380</v>
      </c>
      <c r="D41" s="25">
        <v>8924</v>
      </c>
      <c r="E41" s="66">
        <v>62.06</v>
      </c>
      <c r="F41" s="27">
        <v>5456</v>
      </c>
      <c r="G41" s="66">
        <v>37.94</v>
      </c>
    </row>
    <row r="42" spans="1:7" ht="12.75">
      <c r="A42" s="62"/>
      <c r="B42" s="30" t="s">
        <v>39</v>
      </c>
      <c r="C42" s="32">
        <v>13517</v>
      </c>
      <c r="D42" s="31">
        <v>8310</v>
      </c>
      <c r="E42" s="67">
        <v>61.48</v>
      </c>
      <c r="F42" s="68">
        <v>5207</v>
      </c>
      <c r="G42" s="67">
        <v>38.52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&amp;L&amp;8ITD Reģistru un statistikas analīzes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00390625" style="1" customWidth="1"/>
    <col min="2" max="2" width="18.7109375" style="1" customWidth="1"/>
    <col min="3" max="3" width="10.140625" style="1" customWidth="1"/>
    <col min="4" max="15" width="7.7109375" style="1" customWidth="1"/>
    <col min="16" max="16" width="9.140625" style="7" customWidth="1"/>
    <col min="17" max="16384" width="9.140625" style="1" customWidth="1"/>
  </cols>
  <sheetData>
    <row r="1" spans="1:15" ht="15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ht="12.75" customHeight="1"/>
    <row r="3" spans="1:15" ht="12.75" customHeight="1">
      <c r="A3" s="89" t="s">
        <v>0</v>
      </c>
      <c r="B3" s="90"/>
      <c r="C3" s="2" t="s">
        <v>1</v>
      </c>
      <c r="D3" s="75" t="s">
        <v>60</v>
      </c>
      <c r="E3" s="75" t="s">
        <v>61</v>
      </c>
      <c r="F3" s="75" t="s">
        <v>62</v>
      </c>
      <c r="G3" s="75" t="s">
        <v>63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ht="12.75" customHeight="1">
      <c r="A4" s="69">
        <v>41</v>
      </c>
      <c r="B4" s="70" t="s">
        <v>48</v>
      </c>
      <c r="C4" s="55">
        <f>SUM(D4:O4)</f>
        <v>907</v>
      </c>
      <c r="D4" s="73">
        <v>20</v>
      </c>
      <c r="E4" s="73">
        <v>21</v>
      </c>
      <c r="F4" s="73">
        <v>13</v>
      </c>
      <c r="G4" s="54">
        <v>8</v>
      </c>
      <c r="H4" s="54">
        <v>9</v>
      </c>
      <c r="I4" s="54">
        <v>9</v>
      </c>
      <c r="J4" s="54">
        <v>10</v>
      </c>
      <c r="K4" s="54">
        <v>37</v>
      </c>
      <c r="L4" s="54">
        <v>71</v>
      </c>
      <c r="M4" s="54">
        <v>222</v>
      </c>
      <c r="N4" s="54">
        <v>214</v>
      </c>
      <c r="O4" s="54">
        <v>273</v>
      </c>
    </row>
    <row r="5" spans="1:15" ht="12.75" customHeight="1">
      <c r="A5" s="69">
        <v>42</v>
      </c>
      <c r="B5" s="70" t="s">
        <v>49</v>
      </c>
      <c r="C5" s="5">
        <f aca="true" t="shared" si="0" ref="C5:C16">SUM(D5:O5)</f>
        <v>704</v>
      </c>
      <c r="D5" s="5"/>
      <c r="E5" s="5"/>
      <c r="F5" s="5"/>
      <c r="G5" s="53"/>
      <c r="H5" s="53"/>
      <c r="I5" s="53"/>
      <c r="J5" s="53">
        <v>8</v>
      </c>
      <c r="K5" s="53">
        <v>13</v>
      </c>
      <c r="L5" s="53">
        <v>35</v>
      </c>
      <c r="M5" s="53">
        <v>208</v>
      </c>
      <c r="N5" s="53">
        <v>172</v>
      </c>
      <c r="O5" s="53">
        <v>268</v>
      </c>
    </row>
    <row r="6" spans="1:15" ht="12.75" customHeight="1">
      <c r="A6" s="69">
        <v>43</v>
      </c>
      <c r="B6" s="70" t="s">
        <v>50</v>
      </c>
      <c r="C6" s="5">
        <f t="shared" si="0"/>
        <v>818</v>
      </c>
      <c r="D6" s="5" t="s">
        <v>64</v>
      </c>
      <c r="E6" s="5" t="s">
        <v>64</v>
      </c>
      <c r="F6" s="5" t="s">
        <v>64</v>
      </c>
      <c r="G6" s="53" t="s">
        <v>64</v>
      </c>
      <c r="H6" s="53" t="s">
        <v>64</v>
      </c>
      <c r="I6" s="53" t="s">
        <v>64</v>
      </c>
      <c r="J6" s="53">
        <v>16</v>
      </c>
      <c r="K6" s="53">
        <v>39</v>
      </c>
      <c r="L6" s="53">
        <v>64</v>
      </c>
      <c r="M6" s="53">
        <v>245</v>
      </c>
      <c r="N6" s="53">
        <v>198</v>
      </c>
      <c r="O6" s="53">
        <v>256</v>
      </c>
    </row>
    <row r="7" spans="1:15" ht="12.75" customHeight="1">
      <c r="A7" s="69">
        <v>44</v>
      </c>
      <c r="B7" s="70" t="s">
        <v>51</v>
      </c>
      <c r="C7" s="5">
        <f t="shared" si="0"/>
        <v>669</v>
      </c>
      <c r="D7" s="5">
        <v>3</v>
      </c>
      <c r="E7" s="5">
        <v>3</v>
      </c>
      <c r="F7" s="5" t="s">
        <v>64</v>
      </c>
      <c r="G7" s="53" t="s">
        <v>64</v>
      </c>
      <c r="H7" s="53">
        <v>2</v>
      </c>
      <c r="I7" s="53">
        <v>5</v>
      </c>
      <c r="J7" s="53">
        <v>17</v>
      </c>
      <c r="K7" s="53">
        <v>33</v>
      </c>
      <c r="L7" s="53">
        <v>64</v>
      </c>
      <c r="M7" s="53">
        <v>157</v>
      </c>
      <c r="N7" s="53">
        <v>208</v>
      </c>
      <c r="O7" s="53">
        <v>177</v>
      </c>
    </row>
    <row r="8" spans="1:15" ht="12.75" customHeight="1">
      <c r="A8" s="69">
        <v>45</v>
      </c>
      <c r="B8" s="70" t="s">
        <v>52</v>
      </c>
      <c r="C8" s="5">
        <f t="shared" si="0"/>
        <v>1522</v>
      </c>
      <c r="D8" s="5" t="s">
        <v>64</v>
      </c>
      <c r="E8" s="5" t="s">
        <v>64</v>
      </c>
      <c r="F8" s="5" t="s">
        <v>64</v>
      </c>
      <c r="G8" s="53" t="s">
        <v>64</v>
      </c>
      <c r="H8" s="53">
        <v>1</v>
      </c>
      <c r="I8" s="53" t="s">
        <v>64</v>
      </c>
      <c r="J8" s="53">
        <v>32</v>
      </c>
      <c r="K8" s="53">
        <v>55</v>
      </c>
      <c r="L8" s="53">
        <v>108</v>
      </c>
      <c r="M8" s="53">
        <v>439</v>
      </c>
      <c r="N8" s="53">
        <v>426</v>
      </c>
      <c r="O8" s="53">
        <v>461</v>
      </c>
    </row>
    <row r="9" spans="1:15" ht="12.75" customHeight="1">
      <c r="A9" s="71">
        <v>10</v>
      </c>
      <c r="B9" s="72" t="s">
        <v>53</v>
      </c>
      <c r="C9" s="5">
        <f t="shared" si="0"/>
        <v>190</v>
      </c>
      <c r="D9" s="5" t="s">
        <v>64</v>
      </c>
      <c r="E9" s="5" t="s">
        <v>64</v>
      </c>
      <c r="F9" s="5" t="s">
        <v>64</v>
      </c>
      <c r="G9" s="53" t="s">
        <v>64</v>
      </c>
      <c r="H9" s="53" t="s">
        <v>64</v>
      </c>
      <c r="I9" s="53">
        <v>2</v>
      </c>
      <c r="J9" s="53">
        <v>7</v>
      </c>
      <c r="K9" s="53">
        <v>11</v>
      </c>
      <c r="L9" s="53">
        <v>19</v>
      </c>
      <c r="M9" s="53">
        <v>41</v>
      </c>
      <c r="N9" s="53">
        <v>47</v>
      </c>
      <c r="O9" s="53">
        <v>63</v>
      </c>
    </row>
    <row r="10" spans="1:15" ht="12.75" customHeight="1">
      <c r="A10" s="69">
        <v>25</v>
      </c>
      <c r="B10" s="70" t="s">
        <v>54</v>
      </c>
      <c r="C10" s="5">
        <f t="shared" si="0"/>
        <v>223</v>
      </c>
      <c r="D10" s="5" t="s">
        <v>64</v>
      </c>
      <c r="E10" s="5" t="s">
        <v>64</v>
      </c>
      <c r="F10" s="5" t="s">
        <v>64</v>
      </c>
      <c r="G10" s="53" t="s">
        <v>64</v>
      </c>
      <c r="H10" s="53" t="s">
        <v>64</v>
      </c>
      <c r="I10" s="53" t="s">
        <v>64</v>
      </c>
      <c r="J10" s="53">
        <v>8</v>
      </c>
      <c r="K10" s="53">
        <v>18</v>
      </c>
      <c r="L10" s="53">
        <v>36</v>
      </c>
      <c r="M10" s="53">
        <v>56</v>
      </c>
      <c r="N10" s="53">
        <v>58</v>
      </c>
      <c r="O10" s="53">
        <v>47</v>
      </c>
    </row>
    <row r="11" spans="1:15" ht="12.75" customHeight="1">
      <c r="A11" s="69">
        <v>27</v>
      </c>
      <c r="B11" s="70" t="s">
        <v>10</v>
      </c>
      <c r="C11" s="5">
        <f t="shared" si="0"/>
        <v>85</v>
      </c>
      <c r="D11" s="5" t="s">
        <v>64</v>
      </c>
      <c r="E11" s="5" t="s">
        <v>64</v>
      </c>
      <c r="F11" s="5" t="s">
        <v>64</v>
      </c>
      <c r="G11" s="53" t="s">
        <v>64</v>
      </c>
      <c r="H11" s="53" t="s">
        <v>64</v>
      </c>
      <c r="I11" s="53" t="s">
        <v>64</v>
      </c>
      <c r="J11" s="53" t="s">
        <v>64</v>
      </c>
      <c r="K11" s="53" t="s">
        <v>64</v>
      </c>
      <c r="L11" s="53" t="s">
        <v>64</v>
      </c>
      <c r="M11" s="53">
        <v>28</v>
      </c>
      <c r="N11" s="53">
        <v>26</v>
      </c>
      <c r="O11" s="53">
        <v>31</v>
      </c>
    </row>
    <row r="12" spans="1:15" ht="12.75" customHeight="1">
      <c r="A12" s="69">
        <v>28</v>
      </c>
      <c r="B12" s="70" t="s">
        <v>11</v>
      </c>
      <c r="C12" s="5">
        <f t="shared" si="0"/>
        <v>278</v>
      </c>
      <c r="D12" s="5" t="s">
        <v>64</v>
      </c>
      <c r="E12" s="5">
        <v>2</v>
      </c>
      <c r="F12" s="5">
        <v>1</v>
      </c>
      <c r="G12" s="53">
        <v>1</v>
      </c>
      <c r="H12" s="53">
        <v>2</v>
      </c>
      <c r="I12" s="53">
        <v>7</v>
      </c>
      <c r="J12" s="53">
        <v>11</v>
      </c>
      <c r="K12" s="53">
        <v>19</v>
      </c>
      <c r="L12" s="53">
        <v>22</v>
      </c>
      <c r="M12" s="53">
        <v>74</v>
      </c>
      <c r="N12" s="53">
        <v>75</v>
      </c>
      <c r="O12" s="53">
        <v>64</v>
      </c>
    </row>
    <row r="13" spans="1:15" ht="12.75" customHeight="1">
      <c r="A13" s="69">
        <v>29</v>
      </c>
      <c r="B13" s="70" t="s">
        <v>12</v>
      </c>
      <c r="C13" s="5">
        <f t="shared" si="0"/>
        <v>214</v>
      </c>
      <c r="D13" s="5" t="s">
        <v>64</v>
      </c>
      <c r="E13" s="5" t="s">
        <v>64</v>
      </c>
      <c r="F13" s="5" t="s">
        <v>64</v>
      </c>
      <c r="G13" s="53" t="s">
        <v>64</v>
      </c>
      <c r="H13" s="53" t="s">
        <v>64</v>
      </c>
      <c r="I13" s="53" t="s">
        <v>64</v>
      </c>
      <c r="J13" s="53">
        <v>3</v>
      </c>
      <c r="K13" s="53">
        <v>4</v>
      </c>
      <c r="L13" s="53">
        <v>8</v>
      </c>
      <c r="M13" s="53">
        <v>76</v>
      </c>
      <c r="N13" s="53">
        <v>77</v>
      </c>
      <c r="O13" s="53">
        <v>46</v>
      </c>
    </row>
    <row r="14" spans="1:15" ht="12.75" customHeight="1">
      <c r="A14" s="69">
        <v>30</v>
      </c>
      <c r="B14" s="70" t="s">
        <v>13</v>
      </c>
      <c r="C14" s="5">
        <f t="shared" si="0"/>
        <v>289</v>
      </c>
      <c r="D14" s="5" t="s">
        <v>64</v>
      </c>
      <c r="E14" s="5" t="s">
        <v>64</v>
      </c>
      <c r="F14" s="5" t="s">
        <v>64</v>
      </c>
      <c r="G14" s="53" t="s">
        <v>64</v>
      </c>
      <c r="H14" s="53" t="s">
        <v>64</v>
      </c>
      <c r="I14" s="53" t="s">
        <v>64</v>
      </c>
      <c r="J14" s="53">
        <v>7</v>
      </c>
      <c r="K14" s="53">
        <v>12</v>
      </c>
      <c r="L14" s="53">
        <v>41</v>
      </c>
      <c r="M14" s="53">
        <v>72</v>
      </c>
      <c r="N14" s="53">
        <v>74</v>
      </c>
      <c r="O14" s="53">
        <v>83</v>
      </c>
    </row>
    <row r="15" spans="1:15" ht="12.75" customHeight="1">
      <c r="A15" s="69">
        <v>31</v>
      </c>
      <c r="B15" s="70" t="s">
        <v>14</v>
      </c>
      <c r="C15" s="5">
        <f t="shared" si="0"/>
        <v>144</v>
      </c>
      <c r="D15" s="5" t="s">
        <v>64</v>
      </c>
      <c r="E15" s="5" t="s">
        <v>64</v>
      </c>
      <c r="F15" s="5" t="s">
        <v>64</v>
      </c>
      <c r="G15" s="53" t="s">
        <v>64</v>
      </c>
      <c r="H15" s="53" t="s">
        <v>64</v>
      </c>
      <c r="I15" s="53" t="s">
        <v>64</v>
      </c>
      <c r="J15" s="53">
        <v>1</v>
      </c>
      <c r="K15" s="53" t="s">
        <v>64</v>
      </c>
      <c r="L15" s="53">
        <v>10</v>
      </c>
      <c r="M15" s="53">
        <v>34</v>
      </c>
      <c r="N15" s="53">
        <v>57</v>
      </c>
      <c r="O15" s="53">
        <v>42</v>
      </c>
    </row>
    <row r="16" spans="1:15" ht="12.75" customHeight="1">
      <c r="A16" s="69">
        <v>32</v>
      </c>
      <c r="B16" s="70" t="s">
        <v>15</v>
      </c>
      <c r="C16" s="5">
        <f t="shared" si="0"/>
        <v>153</v>
      </c>
      <c r="D16" s="5" t="s">
        <v>64</v>
      </c>
      <c r="E16" s="5" t="s">
        <v>64</v>
      </c>
      <c r="F16" s="5" t="s">
        <v>64</v>
      </c>
      <c r="G16" s="53" t="s">
        <v>64</v>
      </c>
      <c r="H16" s="53" t="s">
        <v>64</v>
      </c>
      <c r="I16" s="53" t="s">
        <v>64</v>
      </c>
      <c r="J16" s="53">
        <v>4</v>
      </c>
      <c r="K16" s="53">
        <v>9</v>
      </c>
      <c r="L16" s="53">
        <v>19</v>
      </c>
      <c r="M16" s="53">
        <v>37</v>
      </c>
      <c r="N16" s="53">
        <v>44</v>
      </c>
      <c r="O16" s="53">
        <v>40</v>
      </c>
    </row>
    <row r="17" spans="1:15" ht="12.75" customHeight="1">
      <c r="A17" s="8"/>
      <c r="B17" s="8" t="s">
        <v>16</v>
      </c>
      <c r="C17" s="9">
        <f aca="true" t="shared" si="1" ref="C17:O17">SUM(C18:C23)</f>
        <v>2318</v>
      </c>
      <c r="D17" s="9">
        <f t="shared" si="1"/>
        <v>1</v>
      </c>
      <c r="E17" s="9">
        <f t="shared" si="1"/>
        <v>1</v>
      </c>
      <c r="F17" s="9">
        <f t="shared" si="1"/>
        <v>1</v>
      </c>
      <c r="G17" s="9">
        <f t="shared" si="1"/>
        <v>0</v>
      </c>
      <c r="H17" s="9">
        <f t="shared" si="1"/>
        <v>11</v>
      </c>
      <c r="I17" s="9">
        <f t="shared" si="1"/>
        <v>16</v>
      </c>
      <c r="J17" s="9">
        <f t="shared" si="1"/>
        <v>72</v>
      </c>
      <c r="K17" s="9">
        <f t="shared" si="1"/>
        <v>114</v>
      </c>
      <c r="L17" s="9">
        <f t="shared" si="1"/>
        <v>200</v>
      </c>
      <c r="M17" s="9">
        <f t="shared" si="1"/>
        <v>568</v>
      </c>
      <c r="N17" s="9">
        <f t="shared" si="1"/>
        <v>591</v>
      </c>
      <c r="O17" s="9">
        <f t="shared" si="1"/>
        <v>743</v>
      </c>
    </row>
    <row r="18" spans="1:15" ht="12.75" customHeight="1">
      <c r="A18" s="10" t="s">
        <v>17</v>
      </c>
      <c r="B18" s="10" t="s">
        <v>18</v>
      </c>
      <c r="C18" s="4">
        <f aca="true" t="shared" si="2" ref="C18:C23">SUM(D18:O18)</f>
        <v>312</v>
      </c>
      <c r="D18" s="38" t="s">
        <v>64</v>
      </c>
      <c r="E18" s="38" t="s">
        <v>64</v>
      </c>
      <c r="F18" s="38" t="s">
        <v>64</v>
      </c>
      <c r="G18" s="54" t="s">
        <v>64</v>
      </c>
      <c r="H18" s="54" t="s">
        <v>64</v>
      </c>
      <c r="I18" s="54" t="s">
        <v>64</v>
      </c>
      <c r="J18" s="54" t="s">
        <v>64</v>
      </c>
      <c r="K18" s="54">
        <v>10</v>
      </c>
      <c r="L18" s="54">
        <v>29</v>
      </c>
      <c r="M18" s="54">
        <v>59</v>
      </c>
      <c r="N18" s="54">
        <v>75</v>
      </c>
      <c r="O18" s="54">
        <v>139</v>
      </c>
    </row>
    <row r="19" spans="1:15" ht="12.75" customHeight="1">
      <c r="A19" s="11" t="s">
        <v>19</v>
      </c>
      <c r="B19" s="11" t="s">
        <v>20</v>
      </c>
      <c r="C19" s="5">
        <f t="shared" si="2"/>
        <v>0</v>
      </c>
      <c r="D19" s="5"/>
      <c r="E19" s="5"/>
      <c r="F19" s="5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2.75" customHeight="1">
      <c r="A20" s="11" t="s">
        <v>21</v>
      </c>
      <c r="B20" s="11" t="s">
        <v>22</v>
      </c>
      <c r="C20" s="5">
        <f t="shared" si="2"/>
        <v>593</v>
      </c>
      <c r="D20" s="5">
        <v>1</v>
      </c>
      <c r="E20" s="5">
        <v>1</v>
      </c>
      <c r="F20" s="5">
        <v>1</v>
      </c>
      <c r="G20" s="53" t="s">
        <v>64</v>
      </c>
      <c r="H20" s="53">
        <v>1</v>
      </c>
      <c r="I20" s="53">
        <v>1</v>
      </c>
      <c r="J20" s="53">
        <v>9</v>
      </c>
      <c r="K20" s="53">
        <v>22</v>
      </c>
      <c r="L20" s="53">
        <v>54</v>
      </c>
      <c r="M20" s="53">
        <v>165</v>
      </c>
      <c r="N20" s="53">
        <v>159</v>
      </c>
      <c r="O20" s="53">
        <v>179</v>
      </c>
    </row>
    <row r="21" spans="1:15" ht="12.75" customHeight="1">
      <c r="A21" s="11" t="s">
        <v>23</v>
      </c>
      <c r="B21" s="11" t="s">
        <v>24</v>
      </c>
      <c r="C21" s="5">
        <f t="shared" si="2"/>
        <v>756</v>
      </c>
      <c r="D21" s="5" t="s">
        <v>64</v>
      </c>
      <c r="E21" s="5" t="s">
        <v>64</v>
      </c>
      <c r="F21" s="5" t="s">
        <v>64</v>
      </c>
      <c r="G21" s="53" t="s">
        <v>64</v>
      </c>
      <c r="H21" s="53" t="s">
        <v>64</v>
      </c>
      <c r="I21" s="53" t="s">
        <v>64</v>
      </c>
      <c r="J21" s="53">
        <v>40</v>
      </c>
      <c r="K21" s="53">
        <v>51</v>
      </c>
      <c r="L21" s="53">
        <v>66</v>
      </c>
      <c r="M21" s="53">
        <v>177</v>
      </c>
      <c r="N21" s="53">
        <v>196</v>
      </c>
      <c r="O21" s="53">
        <v>226</v>
      </c>
    </row>
    <row r="22" spans="1:15" ht="12.75" customHeight="1">
      <c r="A22" s="11" t="s">
        <v>25</v>
      </c>
      <c r="B22" s="11" t="s">
        <v>26</v>
      </c>
      <c r="C22" s="5">
        <f t="shared" si="2"/>
        <v>398</v>
      </c>
      <c r="D22" s="5" t="s">
        <v>64</v>
      </c>
      <c r="E22" s="5" t="s">
        <v>64</v>
      </c>
      <c r="F22" s="5" t="s">
        <v>64</v>
      </c>
      <c r="G22" s="53" t="s">
        <v>64</v>
      </c>
      <c r="H22" s="53">
        <v>8</v>
      </c>
      <c r="I22" s="53">
        <v>7</v>
      </c>
      <c r="J22" s="53">
        <v>2</v>
      </c>
      <c r="K22" s="53">
        <v>15</v>
      </c>
      <c r="L22" s="53">
        <v>31</v>
      </c>
      <c r="M22" s="53">
        <v>102</v>
      </c>
      <c r="N22" s="53">
        <v>110</v>
      </c>
      <c r="O22" s="53">
        <v>123</v>
      </c>
    </row>
    <row r="23" spans="1:15" ht="12.75" customHeight="1">
      <c r="A23" s="12" t="s">
        <v>27</v>
      </c>
      <c r="B23" s="12" t="s">
        <v>28</v>
      </c>
      <c r="C23" s="13">
        <f t="shared" si="2"/>
        <v>259</v>
      </c>
      <c r="D23" s="74" t="s">
        <v>64</v>
      </c>
      <c r="E23" s="74" t="s">
        <v>64</v>
      </c>
      <c r="F23" s="74" t="s">
        <v>64</v>
      </c>
      <c r="G23" s="56" t="s">
        <v>64</v>
      </c>
      <c r="H23" s="56">
        <v>2</v>
      </c>
      <c r="I23" s="56">
        <v>8</v>
      </c>
      <c r="J23" s="56">
        <v>21</v>
      </c>
      <c r="K23" s="56">
        <v>16</v>
      </c>
      <c r="L23" s="56">
        <v>20</v>
      </c>
      <c r="M23" s="56">
        <v>65</v>
      </c>
      <c r="N23" s="56">
        <v>51</v>
      </c>
      <c r="O23" s="56">
        <v>76</v>
      </c>
    </row>
    <row r="24" spans="1:15" ht="12.75" customHeight="1">
      <c r="A24" s="14"/>
      <c r="B24" s="15" t="s">
        <v>29</v>
      </c>
      <c r="C24" s="16">
        <f aca="true" t="shared" si="3" ref="C24:O24">SUM(C4:C17)</f>
        <v>8514</v>
      </c>
      <c r="D24" s="57">
        <f t="shared" si="3"/>
        <v>24</v>
      </c>
      <c r="E24" s="57">
        <f t="shared" si="3"/>
        <v>27</v>
      </c>
      <c r="F24" s="57">
        <f t="shared" si="3"/>
        <v>15</v>
      </c>
      <c r="G24" s="57">
        <f t="shared" si="3"/>
        <v>9</v>
      </c>
      <c r="H24" s="58">
        <f t="shared" si="3"/>
        <v>25</v>
      </c>
      <c r="I24" s="58">
        <f t="shared" si="3"/>
        <v>39</v>
      </c>
      <c r="J24" s="58">
        <f t="shared" si="3"/>
        <v>196</v>
      </c>
      <c r="K24" s="58">
        <f t="shared" si="3"/>
        <v>364</v>
      </c>
      <c r="L24" s="58">
        <f t="shared" si="3"/>
        <v>697</v>
      </c>
      <c r="M24" s="58">
        <f t="shared" si="3"/>
        <v>2257</v>
      </c>
      <c r="N24" s="58">
        <f t="shared" si="3"/>
        <v>2267</v>
      </c>
      <c r="O24" s="58">
        <f t="shared" si="3"/>
        <v>2594</v>
      </c>
    </row>
    <row r="25" spans="1:15" ht="12.75" customHeight="1">
      <c r="A25" s="83"/>
      <c r="B25" s="83"/>
      <c r="C25" s="84"/>
      <c r="D25" s="84"/>
      <c r="E25" s="84"/>
      <c r="F25" s="84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12.75" customHeight="1">
      <c r="A26" s="18"/>
      <c r="B26" s="18" t="s">
        <v>66</v>
      </c>
      <c r="C26" s="19">
        <v>8967</v>
      </c>
      <c r="D26" s="19">
        <v>8</v>
      </c>
      <c r="E26" s="19">
        <v>9</v>
      </c>
      <c r="F26" s="19">
        <v>3</v>
      </c>
      <c r="G26" s="18">
        <v>8</v>
      </c>
      <c r="H26" s="18">
        <v>8</v>
      </c>
      <c r="I26" s="18">
        <v>32</v>
      </c>
      <c r="J26" s="18">
        <v>173</v>
      </c>
      <c r="K26" s="18">
        <v>346</v>
      </c>
      <c r="L26" s="18">
        <v>805</v>
      </c>
      <c r="M26" s="18">
        <v>2495</v>
      </c>
      <c r="N26" s="18">
        <v>2344</v>
      </c>
      <c r="O26" s="18">
        <v>2736</v>
      </c>
    </row>
    <row r="27" spans="1:15" ht="12.75" customHeight="1">
      <c r="A27" s="18"/>
      <c r="B27" s="18" t="s">
        <v>59</v>
      </c>
      <c r="C27" s="19">
        <v>9019</v>
      </c>
      <c r="D27" s="76" t="s">
        <v>65</v>
      </c>
      <c r="E27" s="76" t="s">
        <v>65</v>
      </c>
      <c r="F27" s="76" t="s">
        <v>65</v>
      </c>
      <c r="G27" s="18">
        <v>1</v>
      </c>
      <c r="H27" s="18">
        <v>13</v>
      </c>
      <c r="I27" s="18">
        <v>29</v>
      </c>
      <c r="J27" s="18">
        <v>169</v>
      </c>
      <c r="K27" s="18">
        <v>346</v>
      </c>
      <c r="L27" s="18">
        <v>743</v>
      </c>
      <c r="M27" s="18">
        <v>2637</v>
      </c>
      <c r="N27" s="18">
        <v>2462</v>
      </c>
      <c r="O27" s="18">
        <v>2619</v>
      </c>
    </row>
    <row r="28" spans="1:15" ht="12.75" customHeight="1">
      <c r="A28" s="18"/>
      <c r="B28" s="63" t="s">
        <v>57</v>
      </c>
      <c r="C28" s="19">
        <v>8915</v>
      </c>
      <c r="D28" s="76" t="s">
        <v>65</v>
      </c>
      <c r="E28" s="76" t="s">
        <v>65</v>
      </c>
      <c r="F28" s="76" t="s">
        <v>65</v>
      </c>
      <c r="G28" s="18">
        <v>0</v>
      </c>
      <c r="H28" s="18">
        <v>5</v>
      </c>
      <c r="I28" s="18">
        <v>18</v>
      </c>
      <c r="J28" s="18">
        <v>167</v>
      </c>
      <c r="K28" s="18">
        <v>355</v>
      </c>
      <c r="L28" s="18">
        <v>661</v>
      </c>
      <c r="M28" s="18">
        <v>2602</v>
      </c>
      <c r="N28" s="18">
        <v>2513</v>
      </c>
      <c r="O28" s="18">
        <v>2594</v>
      </c>
    </row>
    <row r="29" spans="1:15" ht="12.75" customHeight="1">
      <c r="A29" s="22"/>
      <c r="B29" s="63" t="s">
        <v>58</v>
      </c>
      <c r="C29" s="19">
        <v>9416</v>
      </c>
      <c r="D29" s="76" t="s">
        <v>65</v>
      </c>
      <c r="E29" s="76" t="s">
        <v>65</v>
      </c>
      <c r="F29" s="76" t="s">
        <v>65</v>
      </c>
      <c r="G29" s="18">
        <v>0</v>
      </c>
      <c r="H29" s="18">
        <v>7</v>
      </c>
      <c r="I29" s="18">
        <v>29</v>
      </c>
      <c r="J29" s="18">
        <v>161</v>
      </c>
      <c r="K29" s="18">
        <v>372</v>
      </c>
      <c r="L29" s="18">
        <v>664</v>
      </c>
      <c r="M29" s="18">
        <v>2628</v>
      </c>
      <c r="N29" s="18">
        <v>2827</v>
      </c>
      <c r="O29" s="18">
        <v>2728</v>
      </c>
    </row>
    <row r="30" spans="1:15" ht="12.75" customHeight="1">
      <c r="A30" s="22"/>
      <c r="B30" s="23" t="s">
        <v>56</v>
      </c>
      <c r="C30" s="24">
        <v>9994</v>
      </c>
      <c r="D30" s="77" t="s">
        <v>65</v>
      </c>
      <c r="E30" s="77" t="s">
        <v>65</v>
      </c>
      <c r="F30" s="77" t="s">
        <v>65</v>
      </c>
      <c r="G30" s="23">
        <v>1</v>
      </c>
      <c r="H30" s="23">
        <v>11</v>
      </c>
      <c r="I30" s="23">
        <v>31</v>
      </c>
      <c r="J30" s="23">
        <v>194</v>
      </c>
      <c r="K30" s="23">
        <v>445</v>
      </c>
      <c r="L30" s="23">
        <v>847</v>
      </c>
      <c r="M30" s="23">
        <v>2928</v>
      </c>
      <c r="N30" s="23">
        <v>2811</v>
      </c>
      <c r="O30" s="23">
        <v>2726</v>
      </c>
    </row>
    <row r="31" spans="1:15" ht="12.75" customHeight="1">
      <c r="A31" s="22"/>
      <c r="B31" s="18" t="s">
        <v>47</v>
      </c>
      <c r="C31" s="19">
        <v>9824</v>
      </c>
      <c r="D31" s="76" t="s">
        <v>65</v>
      </c>
      <c r="E31" s="76" t="s">
        <v>65</v>
      </c>
      <c r="F31" s="76" t="s">
        <v>65</v>
      </c>
      <c r="G31" s="18">
        <v>4</v>
      </c>
      <c r="H31" s="18">
        <v>14</v>
      </c>
      <c r="I31" s="18">
        <v>41</v>
      </c>
      <c r="J31" s="18">
        <v>208</v>
      </c>
      <c r="K31" s="18">
        <v>539</v>
      </c>
      <c r="L31" s="18">
        <v>1073</v>
      </c>
      <c r="M31" s="18">
        <v>2765</v>
      </c>
      <c r="N31" s="18">
        <v>2587</v>
      </c>
      <c r="O31" s="18">
        <v>2593</v>
      </c>
    </row>
    <row r="32" spans="1:16" s="21" customFormat="1" ht="12.75" customHeight="1">
      <c r="A32" s="18"/>
      <c r="B32" s="18" t="s">
        <v>46</v>
      </c>
      <c r="C32" s="19">
        <v>9661</v>
      </c>
      <c r="D32" s="76" t="s">
        <v>65</v>
      </c>
      <c r="E32" s="76" t="s">
        <v>65</v>
      </c>
      <c r="F32" s="76" t="s">
        <v>65</v>
      </c>
      <c r="G32" s="18">
        <v>6</v>
      </c>
      <c r="H32" s="18">
        <v>13</v>
      </c>
      <c r="I32" s="18">
        <v>22</v>
      </c>
      <c r="J32" s="18">
        <v>189</v>
      </c>
      <c r="K32" s="18">
        <v>540</v>
      </c>
      <c r="L32" s="18">
        <v>1041</v>
      </c>
      <c r="M32" s="18">
        <v>2719</v>
      </c>
      <c r="N32" s="18">
        <v>2666</v>
      </c>
      <c r="O32" s="18">
        <v>2465</v>
      </c>
      <c r="P32" s="20"/>
    </row>
    <row r="33" spans="1:16" s="49" customFormat="1" ht="12.75" customHeight="1">
      <c r="A33" s="82"/>
      <c r="B33" s="79" t="s">
        <v>45</v>
      </c>
      <c r="C33" s="80">
        <v>10136</v>
      </c>
      <c r="D33" s="81" t="s">
        <v>65</v>
      </c>
      <c r="E33" s="81" t="s">
        <v>65</v>
      </c>
      <c r="F33" s="81" t="s">
        <v>65</v>
      </c>
      <c r="G33" s="79">
        <v>8</v>
      </c>
      <c r="H33" s="79">
        <v>18</v>
      </c>
      <c r="I33" s="79">
        <v>22</v>
      </c>
      <c r="J33" s="79">
        <v>191</v>
      </c>
      <c r="K33" s="79">
        <v>492</v>
      </c>
      <c r="L33" s="79">
        <v>1104</v>
      </c>
      <c r="M33" s="79">
        <v>2983</v>
      </c>
      <c r="N33" s="79">
        <v>2636</v>
      </c>
      <c r="O33" s="79">
        <v>2682</v>
      </c>
      <c r="P33" s="50"/>
    </row>
    <row r="37" spans="4:18" ht="15">
      <c r="D37" s="86" t="s">
        <v>70</v>
      </c>
      <c r="E37" s="86" t="s">
        <v>71</v>
      </c>
      <c r="F37" s="86" t="s">
        <v>72</v>
      </c>
      <c r="G37" s="86" t="s">
        <v>73</v>
      </c>
      <c r="H37" s="86" t="s">
        <v>74</v>
      </c>
      <c r="I37" s="86" t="s">
        <v>75</v>
      </c>
      <c r="J37" s="86" t="s">
        <v>76</v>
      </c>
      <c r="K37" s="86" t="s">
        <v>77</v>
      </c>
      <c r="L37" s="86" t="s">
        <v>78</v>
      </c>
      <c r="M37" s="86" t="s">
        <v>79</v>
      </c>
      <c r="N37" s="86" t="s">
        <v>80</v>
      </c>
      <c r="O37" s="86" t="s">
        <v>81</v>
      </c>
      <c r="P37" s="86" t="s">
        <v>82</v>
      </c>
      <c r="Q37" s="86" t="s">
        <v>83</v>
      </c>
      <c r="R37" s="86" t="s">
        <v>84</v>
      </c>
    </row>
    <row r="38" spans="4:18" ht="15">
      <c r="D38" s="87">
        <v>10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2</v>
      </c>
      <c r="K38" s="87">
        <v>7</v>
      </c>
      <c r="L38" s="87">
        <v>11</v>
      </c>
      <c r="M38" s="87">
        <v>19</v>
      </c>
      <c r="N38" s="87">
        <v>41</v>
      </c>
      <c r="O38" s="87">
        <v>47</v>
      </c>
      <c r="P38" s="87">
        <v>63</v>
      </c>
      <c r="Q38" s="87">
        <v>190</v>
      </c>
      <c r="R38" s="88" t="s">
        <v>85</v>
      </c>
    </row>
    <row r="39" spans="4:18" ht="15">
      <c r="D39" s="87">
        <v>25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8</v>
      </c>
      <c r="L39" s="87">
        <v>18</v>
      </c>
      <c r="M39" s="87">
        <v>36</v>
      </c>
      <c r="N39" s="87">
        <v>56</v>
      </c>
      <c r="O39" s="87">
        <v>58</v>
      </c>
      <c r="P39" s="87">
        <v>47</v>
      </c>
      <c r="Q39" s="87">
        <v>223</v>
      </c>
      <c r="R39" s="88" t="s">
        <v>85</v>
      </c>
    </row>
    <row r="40" spans="4:18" ht="15">
      <c r="D40" s="87">
        <v>27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28</v>
      </c>
      <c r="O40" s="87">
        <v>26</v>
      </c>
      <c r="P40" s="87">
        <v>31</v>
      </c>
      <c r="Q40" s="87">
        <v>85</v>
      </c>
      <c r="R40" s="88" t="s">
        <v>85</v>
      </c>
    </row>
    <row r="41" spans="4:18" ht="15">
      <c r="D41" s="87">
        <v>28</v>
      </c>
      <c r="E41" s="87">
        <v>0</v>
      </c>
      <c r="F41" s="87">
        <v>2</v>
      </c>
      <c r="G41" s="87">
        <v>1</v>
      </c>
      <c r="H41" s="87">
        <v>1</v>
      </c>
      <c r="I41" s="87">
        <v>2</v>
      </c>
      <c r="J41" s="87">
        <v>7</v>
      </c>
      <c r="K41" s="87">
        <v>11</v>
      </c>
      <c r="L41" s="87">
        <v>19</v>
      </c>
      <c r="M41" s="87">
        <v>22</v>
      </c>
      <c r="N41" s="87">
        <v>74</v>
      </c>
      <c r="O41" s="87">
        <v>75</v>
      </c>
      <c r="P41" s="87">
        <v>64</v>
      </c>
      <c r="Q41" s="87">
        <v>278</v>
      </c>
      <c r="R41" s="88" t="s">
        <v>85</v>
      </c>
    </row>
    <row r="42" spans="4:18" ht="15">
      <c r="D42" s="87">
        <v>29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3</v>
      </c>
      <c r="L42" s="87">
        <v>4</v>
      </c>
      <c r="M42" s="87">
        <v>8</v>
      </c>
      <c r="N42" s="87">
        <v>76</v>
      </c>
      <c r="O42" s="87">
        <v>77</v>
      </c>
      <c r="P42" s="87">
        <v>46</v>
      </c>
      <c r="Q42" s="87">
        <v>214</v>
      </c>
      <c r="R42" s="88" t="s">
        <v>85</v>
      </c>
    </row>
    <row r="43" spans="4:18" ht="15">
      <c r="D43" s="87">
        <v>30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7</v>
      </c>
      <c r="L43" s="87">
        <v>12</v>
      </c>
      <c r="M43" s="87">
        <v>41</v>
      </c>
      <c r="N43" s="87">
        <v>72</v>
      </c>
      <c r="O43" s="87">
        <v>74</v>
      </c>
      <c r="P43" s="87">
        <v>83</v>
      </c>
      <c r="Q43" s="87">
        <v>289</v>
      </c>
      <c r="R43" s="88" t="s">
        <v>85</v>
      </c>
    </row>
    <row r="44" spans="4:18" ht="15">
      <c r="D44" s="87">
        <v>31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1</v>
      </c>
      <c r="L44" s="87">
        <v>0</v>
      </c>
      <c r="M44" s="87">
        <v>10</v>
      </c>
      <c r="N44" s="87">
        <v>34</v>
      </c>
      <c r="O44" s="87">
        <v>57</v>
      </c>
      <c r="P44" s="87">
        <v>42</v>
      </c>
      <c r="Q44" s="87">
        <v>144</v>
      </c>
      <c r="R44" s="88" t="s">
        <v>85</v>
      </c>
    </row>
    <row r="45" spans="4:18" ht="15">
      <c r="D45" s="87">
        <v>32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4</v>
      </c>
      <c r="L45" s="87">
        <v>9</v>
      </c>
      <c r="M45" s="87">
        <v>19</v>
      </c>
      <c r="N45" s="87">
        <v>37</v>
      </c>
      <c r="O45" s="87">
        <v>44</v>
      </c>
      <c r="P45" s="87">
        <v>40</v>
      </c>
      <c r="Q45" s="87">
        <v>153</v>
      </c>
      <c r="R45" s="88" t="s">
        <v>85</v>
      </c>
    </row>
    <row r="46" spans="4:18" ht="15">
      <c r="D46" s="87">
        <v>34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10</v>
      </c>
      <c r="M46" s="87">
        <v>29</v>
      </c>
      <c r="N46" s="87">
        <v>59</v>
      </c>
      <c r="O46" s="87">
        <v>75</v>
      </c>
      <c r="P46" s="87">
        <v>139</v>
      </c>
      <c r="Q46" s="87">
        <v>312</v>
      </c>
      <c r="R46" s="88" t="s">
        <v>85</v>
      </c>
    </row>
    <row r="47" spans="4:18" ht="15">
      <c r="D47" s="87">
        <v>36</v>
      </c>
      <c r="E47" s="87">
        <v>1</v>
      </c>
      <c r="F47" s="87">
        <v>1</v>
      </c>
      <c r="G47" s="87">
        <v>1</v>
      </c>
      <c r="H47" s="87">
        <v>0</v>
      </c>
      <c r="I47" s="87">
        <v>1</v>
      </c>
      <c r="J47" s="87">
        <v>1</v>
      </c>
      <c r="K47" s="87">
        <v>9</v>
      </c>
      <c r="L47" s="87">
        <v>22</v>
      </c>
      <c r="M47" s="87">
        <v>54</v>
      </c>
      <c r="N47" s="87">
        <v>165</v>
      </c>
      <c r="O47" s="87">
        <v>159</v>
      </c>
      <c r="P47" s="87">
        <v>179</v>
      </c>
      <c r="Q47" s="87">
        <v>593</v>
      </c>
      <c r="R47" s="88" t="s">
        <v>85</v>
      </c>
    </row>
    <row r="48" spans="4:18" ht="15">
      <c r="D48" s="87">
        <v>37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40</v>
      </c>
      <c r="L48" s="87">
        <v>51</v>
      </c>
      <c r="M48" s="87">
        <v>66</v>
      </c>
      <c r="N48" s="87">
        <v>177</v>
      </c>
      <c r="O48" s="87">
        <v>196</v>
      </c>
      <c r="P48" s="87">
        <v>226</v>
      </c>
      <c r="Q48" s="87">
        <v>756</v>
      </c>
      <c r="R48" s="88" t="s">
        <v>85</v>
      </c>
    </row>
    <row r="49" spans="4:18" ht="15">
      <c r="D49" s="87">
        <v>38</v>
      </c>
      <c r="E49" s="87">
        <v>0</v>
      </c>
      <c r="F49" s="87">
        <v>0</v>
      </c>
      <c r="G49" s="87">
        <v>0</v>
      </c>
      <c r="H49" s="87">
        <v>0</v>
      </c>
      <c r="I49" s="87">
        <v>8</v>
      </c>
      <c r="J49" s="87">
        <v>7</v>
      </c>
      <c r="K49" s="87">
        <v>2</v>
      </c>
      <c r="L49" s="87">
        <v>15</v>
      </c>
      <c r="M49" s="87">
        <v>31</v>
      </c>
      <c r="N49" s="87">
        <v>102</v>
      </c>
      <c r="O49" s="87">
        <v>110</v>
      </c>
      <c r="P49" s="87">
        <v>123</v>
      </c>
      <c r="Q49" s="87">
        <v>398</v>
      </c>
      <c r="R49" s="88" t="s">
        <v>85</v>
      </c>
    </row>
    <row r="50" spans="4:18" ht="15">
      <c r="D50" s="87">
        <v>39</v>
      </c>
      <c r="E50" s="87">
        <v>0</v>
      </c>
      <c r="F50" s="87">
        <v>0</v>
      </c>
      <c r="G50" s="87">
        <v>0</v>
      </c>
      <c r="H50" s="87">
        <v>0</v>
      </c>
      <c r="I50" s="87">
        <v>2</v>
      </c>
      <c r="J50" s="87">
        <v>8</v>
      </c>
      <c r="K50" s="87">
        <v>21</v>
      </c>
      <c r="L50" s="87">
        <v>16</v>
      </c>
      <c r="M50" s="87">
        <v>20</v>
      </c>
      <c r="N50" s="87">
        <v>65</v>
      </c>
      <c r="O50" s="87">
        <v>51</v>
      </c>
      <c r="P50" s="87">
        <v>76</v>
      </c>
      <c r="Q50" s="87">
        <v>259</v>
      </c>
      <c r="R50" s="88" t="s">
        <v>85</v>
      </c>
    </row>
    <row r="51" spans="4:18" ht="15">
      <c r="D51" s="87">
        <v>41</v>
      </c>
      <c r="E51" s="87">
        <v>20</v>
      </c>
      <c r="F51" s="87">
        <v>21</v>
      </c>
      <c r="G51" s="87">
        <v>13</v>
      </c>
      <c r="H51" s="87">
        <v>8</v>
      </c>
      <c r="I51" s="87">
        <v>9</v>
      </c>
      <c r="J51" s="87">
        <v>9</v>
      </c>
      <c r="K51" s="87">
        <v>10</v>
      </c>
      <c r="L51" s="87">
        <v>37</v>
      </c>
      <c r="M51" s="87">
        <v>71</v>
      </c>
      <c r="N51" s="87">
        <v>222</v>
      </c>
      <c r="O51" s="87">
        <v>214</v>
      </c>
      <c r="P51" s="87">
        <v>273</v>
      </c>
      <c r="Q51" s="87">
        <v>907</v>
      </c>
      <c r="R51" s="88" t="s">
        <v>85</v>
      </c>
    </row>
    <row r="52" spans="4:18" ht="15">
      <c r="D52" s="87">
        <v>42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8</v>
      </c>
      <c r="L52" s="87">
        <v>13</v>
      </c>
      <c r="M52" s="87">
        <v>35</v>
      </c>
      <c r="N52" s="87">
        <v>208</v>
      </c>
      <c r="O52" s="87">
        <v>172</v>
      </c>
      <c r="P52" s="87">
        <v>268</v>
      </c>
      <c r="Q52" s="87">
        <v>704</v>
      </c>
      <c r="R52" s="88" t="s">
        <v>85</v>
      </c>
    </row>
    <row r="53" spans="4:18" ht="15">
      <c r="D53" s="87">
        <v>43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16</v>
      </c>
      <c r="L53" s="87">
        <v>39</v>
      </c>
      <c r="M53" s="87">
        <v>64</v>
      </c>
      <c r="N53" s="87">
        <v>245</v>
      </c>
      <c r="O53" s="87">
        <v>198</v>
      </c>
      <c r="P53" s="87">
        <v>256</v>
      </c>
      <c r="Q53" s="87">
        <v>818</v>
      </c>
      <c r="R53" s="88" t="s">
        <v>85</v>
      </c>
    </row>
    <row r="54" spans="4:18" ht="15">
      <c r="D54" s="87">
        <v>44</v>
      </c>
      <c r="E54" s="87">
        <v>3</v>
      </c>
      <c r="F54" s="87">
        <v>3</v>
      </c>
      <c r="G54" s="87">
        <v>0</v>
      </c>
      <c r="H54" s="87">
        <v>0</v>
      </c>
      <c r="I54" s="87">
        <v>2</v>
      </c>
      <c r="J54" s="87">
        <v>5</v>
      </c>
      <c r="K54" s="87">
        <v>17</v>
      </c>
      <c r="L54" s="87">
        <v>33</v>
      </c>
      <c r="M54" s="87">
        <v>64</v>
      </c>
      <c r="N54" s="87">
        <v>157</v>
      </c>
      <c r="O54" s="87">
        <v>208</v>
      </c>
      <c r="P54" s="87">
        <v>177</v>
      </c>
      <c r="Q54" s="87">
        <v>669</v>
      </c>
      <c r="R54" s="88" t="s">
        <v>85</v>
      </c>
    </row>
    <row r="55" spans="4:18" ht="15">
      <c r="D55" s="87">
        <v>45</v>
      </c>
      <c r="E55" s="87">
        <v>0</v>
      </c>
      <c r="F55" s="87">
        <v>0</v>
      </c>
      <c r="G55" s="87">
        <v>0</v>
      </c>
      <c r="H55" s="87">
        <v>0</v>
      </c>
      <c r="I55" s="87">
        <v>1</v>
      </c>
      <c r="J55" s="87">
        <v>0</v>
      </c>
      <c r="K55" s="87">
        <v>32</v>
      </c>
      <c r="L55" s="87">
        <v>55</v>
      </c>
      <c r="M55" s="87">
        <v>108</v>
      </c>
      <c r="N55" s="87">
        <v>397</v>
      </c>
      <c r="O55" s="87">
        <v>397</v>
      </c>
      <c r="P55" s="87">
        <v>431</v>
      </c>
      <c r="Q55" s="87">
        <v>1421</v>
      </c>
      <c r="R55" s="88" t="s">
        <v>85</v>
      </c>
    </row>
  </sheetData>
  <sheetProtection/>
  <mergeCells count="2">
    <mergeCell ref="A1:O1"/>
    <mergeCell ref="A3:B3"/>
  </mergeCells>
  <printOptions horizontalCentered="1"/>
  <pageMargins left="0.15748031496062992" right="0.15748031496062992" top="0.7480314960629921" bottom="0.5511811023622047" header="0.15748031496062992" footer="0.15748031496062992"/>
  <pageSetup horizontalDpi="600" verticalDpi="600" orientation="portrait" paperSize="9" r:id="rId1"/>
  <headerFooter alignWithMargins="0">
    <oddFooter>&amp;L&amp;8ITD Reģistru un statistikas analīzes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00390625" style="1" customWidth="1"/>
    <col min="2" max="2" width="19.57421875" style="1" customWidth="1"/>
    <col min="3" max="3" width="10.140625" style="1" customWidth="1"/>
    <col min="4" max="15" width="7.7109375" style="1" customWidth="1"/>
    <col min="16" max="16384" width="9.140625" style="1" customWidth="1"/>
  </cols>
  <sheetData>
    <row r="1" spans="1:15" ht="15">
      <c r="A1" s="92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ht="12.75" customHeight="1"/>
    <row r="3" spans="1:15" ht="12.75" customHeight="1">
      <c r="A3" s="89" t="s">
        <v>0</v>
      </c>
      <c r="B3" s="90"/>
      <c r="C3" s="3" t="s">
        <v>1</v>
      </c>
      <c r="D3" s="75" t="s">
        <v>60</v>
      </c>
      <c r="E3" s="75" t="s">
        <v>61</v>
      </c>
      <c r="F3" s="75" t="s">
        <v>62</v>
      </c>
      <c r="G3" s="75" t="s">
        <v>63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6" ht="12.75" customHeight="1">
      <c r="A4" s="69">
        <v>41</v>
      </c>
      <c r="B4" s="70" t="s">
        <v>48</v>
      </c>
      <c r="C4" s="73">
        <f aca="true" t="shared" si="0" ref="C4:C16">SUM(D4:O4)</f>
        <v>0</v>
      </c>
      <c r="D4" s="73"/>
      <c r="E4" s="73"/>
      <c r="F4" s="73"/>
      <c r="G4" s="54"/>
      <c r="H4" s="54"/>
      <c r="I4" s="54"/>
      <c r="J4" s="54"/>
      <c r="K4" s="54"/>
      <c r="L4" s="54"/>
      <c r="M4" s="54"/>
      <c r="N4" s="54"/>
      <c r="O4" s="54"/>
      <c r="P4" s="49"/>
    </row>
    <row r="5" spans="1:16" ht="12.75" customHeight="1">
      <c r="A5" s="69">
        <v>42</v>
      </c>
      <c r="B5" s="70" t="s">
        <v>49</v>
      </c>
      <c r="C5" s="5">
        <f t="shared" si="0"/>
        <v>130</v>
      </c>
      <c r="D5" s="5" t="s">
        <v>64</v>
      </c>
      <c r="E5" s="5" t="s">
        <v>64</v>
      </c>
      <c r="F5" s="5" t="s">
        <v>64</v>
      </c>
      <c r="G5" s="53" t="s">
        <v>64</v>
      </c>
      <c r="H5" s="53" t="s">
        <v>64</v>
      </c>
      <c r="I5" s="53" t="s">
        <v>64</v>
      </c>
      <c r="J5" s="53">
        <v>5</v>
      </c>
      <c r="K5" s="53">
        <v>3</v>
      </c>
      <c r="L5" s="53">
        <v>7</v>
      </c>
      <c r="M5" s="53">
        <v>19</v>
      </c>
      <c r="N5" s="53">
        <v>39</v>
      </c>
      <c r="O5" s="53">
        <v>57</v>
      </c>
      <c r="P5" s="51"/>
    </row>
    <row r="6" spans="1:16" ht="12.75" customHeight="1">
      <c r="A6" s="69">
        <v>43</v>
      </c>
      <c r="B6" s="70" t="s">
        <v>50</v>
      </c>
      <c r="C6" s="5">
        <f t="shared" si="0"/>
        <v>0</v>
      </c>
      <c r="D6" s="5"/>
      <c r="E6" s="5"/>
      <c r="F6" s="5"/>
      <c r="G6" s="53"/>
      <c r="H6" s="53"/>
      <c r="I6" s="53"/>
      <c r="J6" s="53"/>
      <c r="K6" s="53"/>
      <c r="L6" s="53"/>
      <c r="M6" s="53"/>
      <c r="N6" s="53"/>
      <c r="O6" s="53"/>
      <c r="P6" s="51"/>
    </row>
    <row r="7" spans="1:16" ht="12.75" customHeight="1">
      <c r="A7" s="69">
        <v>44</v>
      </c>
      <c r="B7" s="70" t="s">
        <v>51</v>
      </c>
      <c r="C7" s="5">
        <f t="shared" si="0"/>
        <v>5</v>
      </c>
      <c r="D7" s="5" t="s">
        <v>64</v>
      </c>
      <c r="E7" s="5" t="s">
        <v>64</v>
      </c>
      <c r="F7" s="5" t="s">
        <v>64</v>
      </c>
      <c r="G7" s="53" t="s">
        <v>64</v>
      </c>
      <c r="H7" s="53" t="s">
        <v>64</v>
      </c>
      <c r="I7" s="53" t="s">
        <v>64</v>
      </c>
      <c r="J7" s="53" t="s">
        <v>64</v>
      </c>
      <c r="K7" s="53">
        <v>2</v>
      </c>
      <c r="L7" s="53">
        <v>3</v>
      </c>
      <c r="M7" s="53" t="s">
        <v>64</v>
      </c>
      <c r="N7" s="53" t="s">
        <v>64</v>
      </c>
      <c r="O7" s="53" t="s">
        <v>64</v>
      </c>
      <c r="P7" s="51"/>
    </row>
    <row r="8" spans="1:16" ht="12.75" customHeight="1">
      <c r="A8" s="69">
        <v>45</v>
      </c>
      <c r="B8" s="70" t="s">
        <v>52</v>
      </c>
      <c r="C8" s="5">
        <f t="shared" si="0"/>
        <v>122</v>
      </c>
      <c r="D8" s="5" t="s">
        <v>64</v>
      </c>
      <c r="E8" s="5" t="s">
        <v>64</v>
      </c>
      <c r="F8" s="5" t="s">
        <v>64</v>
      </c>
      <c r="G8" s="53" t="s">
        <v>64</v>
      </c>
      <c r="H8" s="53" t="s">
        <v>64</v>
      </c>
      <c r="I8" s="53" t="s">
        <v>64</v>
      </c>
      <c r="J8" s="53" t="s">
        <v>64</v>
      </c>
      <c r="K8" s="53" t="s">
        <v>64</v>
      </c>
      <c r="L8" s="53" t="s">
        <v>64</v>
      </c>
      <c r="M8" s="53">
        <v>43</v>
      </c>
      <c r="N8" s="53">
        <v>49</v>
      </c>
      <c r="O8" s="53">
        <v>30</v>
      </c>
      <c r="P8" s="51"/>
    </row>
    <row r="9" spans="1:16" ht="12.75" customHeight="1">
      <c r="A9" s="71">
        <v>10</v>
      </c>
      <c r="B9" s="72" t="s">
        <v>53</v>
      </c>
      <c r="C9" s="5">
        <f t="shared" si="0"/>
        <v>0</v>
      </c>
      <c r="D9" s="5"/>
      <c r="E9" s="5"/>
      <c r="F9" s="5"/>
      <c r="G9" s="53"/>
      <c r="H9" s="53"/>
      <c r="I9" s="53"/>
      <c r="J9" s="53"/>
      <c r="K9" s="53"/>
      <c r="L9" s="53"/>
      <c r="M9" s="53"/>
      <c r="N9" s="53"/>
      <c r="O9" s="53"/>
      <c r="P9" s="51"/>
    </row>
    <row r="10" spans="1:15" ht="12.75" customHeight="1">
      <c r="A10" s="69">
        <v>25</v>
      </c>
      <c r="B10" s="70" t="s">
        <v>54</v>
      </c>
      <c r="C10" s="5">
        <f t="shared" si="0"/>
        <v>0</v>
      </c>
      <c r="D10" s="5"/>
      <c r="E10" s="5"/>
      <c r="F10" s="5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12.75" customHeight="1">
      <c r="A11" s="69">
        <v>27</v>
      </c>
      <c r="B11" s="70" t="s">
        <v>10</v>
      </c>
      <c r="C11" s="5">
        <f t="shared" si="0"/>
        <v>298</v>
      </c>
      <c r="D11" s="5" t="s">
        <v>64</v>
      </c>
      <c r="E11" s="5" t="s">
        <v>64</v>
      </c>
      <c r="F11" s="5" t="s">
        <v>64</v>
      </c>
      <c r="G11" s="53" t="s">
        <v>64</v>
      </c>
      <c r="H11" s="53" t="s">
        <v>64</v>
      </c>
      <c r="I11" s="53" t="s">
        <v>64</v>
      </c>
      <c r="J11" s="53">
        <v>10</v>
      </c>
      <c r="K11" s="53">
        <v>21</v>
      </c>
      <c r="L11" s="53">
        <v>35</v>
      </c>
      <c r="M11" s="53">
        <v>88</v>
      </c>
      <c r="N11" s="53">
        <v>70</v>
      </c>
      <c r="O11" s="53">
        <v>74</v>
      </c>
    </row>
    <row r="12" spans="1:15" ht="12.75" customHeight="1">
      <c r="A12" s="69">
        <v>28</v>
      </c>
      <c r="B12" s="70" t="s">
        <v>11</v>
      </c>
      <c r="C12" s="5">
        <f t="shared" si="0"/>
        <v>46</v>
      </c>
      <c r="D12" s="5" t="s">
        <v>64</v>
      </c>
      <c r="E12" s="5" t="s">
        <v>64</v>
      </c>
      <c r="F12" s="5" t="s">
        <v>64</v>
      </c>
      <c r="G12" s="53" t="s">
        <v>64</v>
      </c>
      <c r="H12" s="53" t="s">
        <v>64</v>
      </c>
      <c r="I12" s="53" t="s">
        <v>64</v>
      </c>
      <c r="J12" s="53">
        <v>3</v>
      </c>
      <c r="K12" s="53">
        <v>11</v>
      </c>
      <c r="L12" s="53">
        <v>9</v>
      </c>
      <c r="M12" s="53">
        <v>11</v>
      </c>
      <c r="N12" s="53">
        <v>6</v>
      </c>
      <c r="O12" s="53">
        <v>6</v>
      </c>
    </row>
    <row r="13" spans="1:15" ht="12.75" customHeight="1">
      <c r="A13" s="69">
        <v>29</v>
      </c>
      <c r="B13" s="70" t="s">
        <v>12</v>
      </c>
      <c r="C13" s="5">
        <f t="shared" si="0"/>
        <v>120</v>
      </c>
      <c r="D13" s="5" t="s">
        <v>64</v>
      </c>
      <c r="E13" s="5" t="s">
        <v>64</v>
      </c>
      <c r="F13" s="5" t="s">
        <v>64</v>
      </c>
      <c r="G13" s="53" t="s">
        <v>64</v>
      </c>
      <c r="H13" s="53" t="s">
        <v>64</v>
      </c>
      <c r="I13" s="53" t="s">
        <v>64</v>
      </c>
      <c r="J13" s="53">
        <v>1</v>
      </c>
      <c r="K13" s="53">
        <v>5</v>
      </c>
      <c r="L13" s="53">
        <v>3</v>
      </c>
      <c r="M13" s="53">
        <v>47</v>
      </c>
      <c r="N13" s="53">
        <v>43</v>
      </c>
      <c r="O13" s="53">
        <v>21</v>
      </c>
    </row>
    <row r="14" spans="1:15" ht="12.75" customHeight="1">
      <c r="A14" s="69">
        <v>30</v>
      </c>
      <c r="B14" s="70" t="s">
        <v>13</v>
      </c>
      <c r="C14" s="5">
        <f t="shared" si="0"/>
        <v>85</v>
      </c>
      <c r="D14" s="5" t="s">
        <v>64</v>
      </c>
      <c r="E14" s="5" t="s">
        <v>64</v>
      </c>
      <c r="F14" s="5" t="s">
        <v>64</v>
      </c>
      <c r="G14" s="53" t="s">
        <v>64</v>
      </c>
      <c r="H14" s="53" t="s">
        <v>64</v>
      </c>
      <c r="I14" s="53" t="s">
        <v>64</v>
      </c>
      <c r="J14" s="53" t="s">
        <v>64</v>
      </c>
      <c r="K14" s="53" t="s">
        <v>64</v>
      </c>
      <c r="L14" s="53" t="s">
        <v>64</v>
      </c>
      <c r="M14" s="53">
        <v>24</v>
      </c>
      <c r="N14" s="53">
        <v>27</v>
      </c>
      <c r="O14" s="53">
        <v>34</v>
      </c>
    </row>
    <row r="15" spans="1:15" ht="12.75" customHeight="1">
      <c r="A15" s="69">
        <v>31</v>
      </c>
      <c r="B15" s="70" t="s">
        <v>14</v>
      </c>
      <c r="C15" s="5">
        <f t="shared" si="0"/>
        <v>49</v>
      </c>
      <c r="D15" s="5" t="s">
        <v>64</v>
      </c>
      <c r="E15" s="5" t="s">
        <v>64</v>
      </c>
      <c r="F15" s="5" t="s">
        <v>64</v>
      </c>
      <c r="G15" s="53" t="s">
        <v>64</v>
      </c>
      <c r="H15" s="53" t="s">
        <v>64</v>
      </c>
      <c r="I15" s="53" t="s">
        <v>64</v>
      </c>
      <c r="J15" s="53" t="s">
        <v>64</v>
      </c>
      <c r="K15" s="53" t="s">
        <v>64</v>
      </c>
      <c r="L15" s="53" t="s">
        <v>64</v>
      </c>
      <c r="M15" s="53">
        <v>20</v>
      </c>
      <c r="N15" s="53" t="s">
        <v>64</v>
      </c>
      <c r="O15" s="53">
        <v>29</v>
      </c>
    </row>
    <row r="16" spans="1:15" ht="12.75" customHeight="1">
      <c r="A16" s="69">
        <v>32</v>
      </c>
      <c r="B16" s="70" t="s">
        <v>15</v>
      </c>
      <c r="C16" s="5">
        <f t="shared" si="0"/>
        <v>50</v>
      </c>
      <c r="D16" s="5" t="s">
        <v>64</v>
      </c>
      <c r="E16" s="5" t="s">
        <v>64</v>
      </c>
      <c r="F16" s="5" t="s">
        <v>64</v>
      </c>
      <c r="G16" s="53" t="s">
        <v>64</v>
      </c>
      <c r="H16" s="53" t="s">
        <v>64</v>
      </c>
      <c r="I16" s="53" t="s">
        <v>64</v>
      </c>
      <c r="J16" s="53">
        <v>1</v>
      </c>
      <c r="K16" s="53">
        <v>3</v>
      </c>
      <c r="L16" s="53">
        <v>8</v>
      </c>
      <c r="M16" s="53">
        <v>14</v>
      </c>
      <c r="N16" s="53">
        <v>10</v>
      </c>
      <c r="O16" s="53">
        <v>14</v>
      </c>
    </row>
    <row r="17" spans="1:15" ht="12.75" customHeight="1">
      <c r="A17" s="8"/>
      <c r="B17" s="8" t="s">
        <v>16</v>
      </c>
      <c r="C17" s="9">
        <f>SUM(C18:C23)</f>
        <v>1148</v>
      </c>
      <c r="D17" s="9">
        <f>SUM(D18:D23)</f>
        <v>0</v>
      </c>
      <c r="E17" s="9">
        <f>SUM(E18:E23)</f>
        <v>0</v>
      </c>
      <c r="F17" s="9">
        <f>SUM(F18:F23)</f>
        <v>1</v>
      </c>
      <c r="G17" s="9">
        <f aca="true" t="shared" si="1" ref="G17:O17">SUM(G18:G23)</f>
        <v>0</v>
      </c>
      <c r="H17" s="9">
        <f t="shared" si="1"/>
        <v>6</v>
      </c>
      <c r="I17" s="9">
        <f t="shared" si="1"/>
        <v>5</v>
      </c>
      <c r="J17" s="9">
        <f t="shared" si="1"/>
        <v>8</v>
      </c>
      <c r="K17" s="9">
        <f t="shared" si="1"/>
        <v>29</v>
      </c>
      <c r="L17" s="9">
        <f t="shared" si="1"/>
        <v>83</v>
      </c>
      <c r="M17" s="9">
        <f t="shared" si="1"/>
        <v>319</v>
      </c>
      <c r="N17" s="9">
        <f t="shared" si="1"/>
        <v>335</v>
      </c>
      <c r="O17" s="9">
        <f t="shared" si="1"/>
        <v>362</v>
      </c>
    </row>
    <row r="18" spans="1:15" ht="12.75" customHeight="1">
      <c r="A18" s="10" t="s">
        <v>17</v>
      </c>
      <c r="B18" s="10" t="s">
        <v>18</v>
      </c>
      <c r="C18" s="5">
        <f aca="true" t="shared" si="2" ref="C18:C23">SUM(D18:O18)</f>
        <v>0</v>
      </c>
      <c r="D18" s="38"/>
      <c r="E18" s="38"/>
      <c r="F18" s="38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2.75" customHeight="1">
      <c r="A19" s="11" t="s">
        <v>19</v>
      </c>
      <c r="B19" s="11" t="s">
        <v>20</v>
      </c>
      <c r="C19" s="5">
        <f t="shared" si="2"/>
        <v>0</v>
      </c>
      <c r="D19" s="5"/>
      <c r="E19" s="5"/>
      <c r="F19" s="5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2.75" customHeight="1">
      <c r="A20" s="11" t="s">
        <v>21</v>
      </c>
      <c r="B20" s="11" t="s">
        <v>22</v>
      </c>
      <c r="C20" s="5">
        <f t="shared" si="2"/>
        <v>524</v>
      </c>
      <c r="D20" s="5" t="s">
        <v>64</v>
      </c>
      <c r="E20" s="5" t="s">
        <v>64</v>
      </c>
      <c r="F20" s="5" t="s">
        <v>64</v>
      </c>
      <c r="G20" s="53" t="s">
        <v>64</v>
      </c>
      <c r="H20" s="53" t="s">
        <v>64</v>
      </c>
      <c r="I20" s="53" t="s">
        <v>64</v>
      </c>
      <c r="J20" s="53" t="s">
        <v>64</v>
      </c>
      <c r="K20" s="53" t="s">
        <v>64</v>
      </c>
      <c r="L20" s="53">
        <v>41</v>
      </c>
      <c r="M20" s="53">
        <v>147</v>
      </c>
      <c r="N20" s="53">
        <v>176</v>
      </c>
      <c r="O20" s="53">
        <v>160</v>
      </c>
    </row>
    <row r="21" spans="1:15" ht="12.75" customHeight="1">
      <c r="A21" s="11" t="s">
        <v>23</v>
      </c>
      <c r="B21" s="11" t="s">
        <v>24</v>
      </c>
      <c r="C21" s="5">
        <f t="shared" si="2"/>
        <v>249</v>
      </c>
      <c r="D21" s="5" t="s">
        <v>64</v>
      </c>
      <c r="E21" s="5" t="s">
        <v>64</v>
      </c>
      <c r="F21" s="5" t="s">
        <v>64</v>
      </c>
      <c r="G21" s="53" t="s">
        <v>64</v>
      </c>
      <c r="H21" s="53" t="s">
        <v>64</v>
      </c>
      <c r="I21" s="53" t="s">
        <v>64</v>
      </c>
      <c r="J21" s="53">
        <v>2</v>
      </c>
      <c r="K21" s="53">
        <v>12</v>
      </c>
      <c r="L21" s="53">
        <v>13</v>
      </c>
      <c r="M21" s="53">
        <v>73</v>
      </c>
      <c r="N21" s="53">
        <v>64</v>
      </c>
      <c r="O21" s="53">
        <v>85</v>
      </c>
    </row>
    <row r="22" spans="1:15" ht="12.75" customHeight="1">
      <c r="A22" s="11" t="s">
        <v>25</v>
      </c>
      <c r="B22" s="11" t="s">
        <v>26</v>
      </c>
      <c r="C22" s="5">
        <f t="shared" si="2"/>
        <v>4</v>
      </c>
      <c r="D22" s="5" t="s">
        <v>64</v>
      </c>
      <c r="E22" s="5" t="s">
        <v>64</v>
      </c>
      <c r="F22" s="5" t="s">
        <v>64</v>
      </c>
      <c r="G22" s="53" t="s">
        <v>64</v>
      </c>
      <c r="H22" s="53">
        <v>4</v>
      </c>
      <c r="I22" s="53" t="s">
        <v>64</v>
      </c>
      <c r="J22" s="53" t="s">
        <v>64</v>
      </c>
      <c r="K22" s="53" t="s">
        <v>64</v>
      </c>
      <c r="L22" s="53" t="s">
        <v>64</v>
      </c>
      <c r="M22" s="53" t="s">
        <v>64</v>
      </c>
      <c r="N22" s="53" t="s">
        <v>64</v>
      </c>
      <c r="O22" s="53" t="s">
        <v>64</v>
      </c>
    </row>
    <row r="23" spans="1:15" ht="12.75" customHeight="1">
      <c r="A23" s="12" t="s">
        <v>27</v>
      </c>
      <c r="B23" s="12" t="s">
        <v>28</v>
      </c>
      <c r="C23" s="13">
        <f t="shared" si="2"/>
        <v>371</v>
      </c>
      <c r="D23" s="74" t="s">
        <v>64</v>
      </c>
      <c r="E23" s="74" t="s">
        <v>64</v>
      </c>
      <c r="F23" s="74">
        <v>1</v>
      </c>
      <c r="G23" s="56" t="s">
        <v>64</v>
      </c>
      <c r="H23" s="56">
        <v>2</v>
      </c>
      <c r="I23" s="56">
        <v>5</v>
      </c>
      <c r="J23" s="56">
        <v>6</v>
      </c>
      <c r="K23" s="56">
        <v>17</v>
      </c>
      <c r="L23" s="56">
        <v>29</v>
      </c>
      <c r="M23" s="56">
        <v>99</v>
      </c>
      <c r="N23" s="56">
        <v>95</v>
      </c>
      <c r="O23" s="56">
        <v>117</v>
      </c>
    </row>
    <row r="24" spans="1:15" ht="12.75" customHeight="1">
      <c r="A24" s="14"/>
      <c r="B24" s="15" t="s">
        <v>29</v>
      </c>
      <c r="C24" s="16">
        <f aca="true" t="shared" si="3" ref="C24:O24">SUM(C4:C17)</f>
        <v>2053</v>
      </c>
      <c r="D24" s="57">
        <f t="shared" si="3"/>
        <v>0</v>
      </c>
      <c r="E24" s="57">
        <f t="shared" si="3"/>
        <v>0</v>
      </c>
      <c r="F24" s="57">
        <f t="shared" si="3"/>
        <v>1</v>
      </c>
      <c r="G24" s="57">
        <f t="shared" si="3"/>
        <v>0</v>
      </c>
      <c r="H24" s="58">
        <f t="shared" si="3"/>
        <v>6</v>
      </c>
      <c r="I24" s="58">
        <f t="shared" si="3"/>
        <v>5</v>
      </c>
      <c r="J24" s="58">
        <f t="shared" si="3"/>
        <v>28</v>
      </c>
      <c r="K24" s="58">
        <f t="shared" si="3"/>
        <v>74</v>
      </c>
      <c r="L24" s="58">
        <f t="shared" si="3"/>
        <v>148</v>
      </c>
      <c r="M24" s="58">
        <f t="shared" si="3"/>
        <v>585</v>
      </c>
      <c r="N24" s="58">
        <f t="shared" si="3"/>
        <v>579</v>
      </c>
      <c r="O24" s="58">
        <f t="shared" si="3"/>
        <v>627</v>
      </c>
    </row>
    <row r="25" spans="1:15" ht="13.5" customHeight="1">
      <c r="A25" s="83"/>
      <c r="B25" s="83"/>
      <c r="C25" s="84"/>
      <c r="D25" s="84"/>
      <c r="E25" s="84"/>
      <c r="F25" s="84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13.5" customHeight="1">
      <c r="A26" s="18"/>
      <c r="B26" s="18" t="s">
        <v>66</v>
      </c>
      <c r="C26" s="19">
        <v>2300</v>
      </c>
      <c r="D26" s="19">
        <v>0</v>
      </c>
      <c r="E26" s="19">
        <v>1</v>
      </c>
      <c r="F26" s="19">
        <v>0</v>
      </c>
      <c r="G26" s="18">
        <v>1</v>
      </c>
      <c r="H26" s="18">
        <v>2</v>
      </c>
      <c r="I26" s="18">
        <v>6</v>
      </c>
      <c r="J26" s="18">
        <v>39</v>
      </c>
      <c r="K26" s="18">
        <v>67</v>
      </c>
      <c r="L26" s="18">
        <v>151</v>
      </c>
      <c r="M26" s="18">
        <v>677</v>
      </c>
      <c r="N26" s="18">
        <v>597</v>
      </c>
      <c r="O26" s="18">
        <v>759</v>
      </c>
    </row>
    <row r="27" spans="1:15" ht="13.5" customHeight="1">
      <c r="A27" s="18"/>
      <c r="B27" s="18" t="s">
        <v>59</v>
      </c>
      <c r="C27" s="19">
        <v>2708</v>
      </c>
      <c r="D27" s="76" t="s">
        <v>65</v>
      </c>
      <c r="E27" s="76" t="s">
        <v>65</v>
      </c>
      <c r="F27" s="76" t="s">
        <v>65</v>
      </c>
      <c r="G27" s="18">
        <v>3</v>
      </c>
      <c r="H27" s="18">
        <v>2</v>
      </c>
      <c r="I27" s="18">
        <v>7</v>
      </c>
      <c r="J27" s="18">
        <v>36</v>
      </c>
      <c r="K27" s="18">
        <v>84</v>
      </c>
      <c r="L27" s="18">
        <v>157</v>
      </c>
      <c r="M27" s="18">
        <v>728</v>
      </c>
      <c r="N27" s="18">
        <v>787</v>
      </c>
      <c r="O27" s="18">
        <v>904</v>
      </c>
    </row>
    <row r="28" spans="1:15" ht="13.5" customHeight="1">
      <c r="A28" s="22"/>
      <c r="B28" s="63" t="s">
        <v>57</v>
      </c>
      <c r="C28" s="19">
        <v>3087</v>
      </c>
      <c r="D28" s="76" t="s">
        <v>65</v>
      </c>
      <c r="E28" s="76" t="s">
        <v>65</v>
      </c>
      <c r="F28" s="76" t="s">
        <v>65</v>
      </c>
      <c r="G28" s="18">
        <v>1</v>
      </c>
      <c r="H28" s="18">
        <v>11</v>
      </c>
      <c r="I28" s="18">
        <v>17</v>
      </c>
      <c r="J28" s="18">
        <v>37</v>
      </c>
      <c r="K28" s="18">
        <v>71</v>
      </c>
      <c r="L28" s="18">
        <v>144</v>
      </c>
      <c r="M28" s="18">
        <v>855</v>
      </c>
      <c r="N28" s="18">
        <v>911</v>
      </c>
      <c r="O28" s="18">
        <v>1040</v>
      </c>
    </row>
    <row r="29" spans="1:15" ht="13.5" customHeight="1">
      <c r="A29" s="22"/>
      <c r="B29" s="63" t="s">
        <v>58</v>
      </c>
      <c r="C29" s="19">
        <v>3316</v>
      </c>
      <c r="D29" s="76" t="s">
        <v>65</v>
      </c>
      <c r="E29" s="76" t="s">
        <v>65</v>
      </c>
      <c r="F29" s="76" t="s">
        <v>65</v>
      </c>
      <c r="G29" s="18">
        <v>3</v>
      </c>
      <c r="H29" s="18">
        <v>12</v>
      </c>
      <c r="I29" s="18">
        <v>10</v>
      </c>
      <c r="J29" s="18">
        <v>26</v>
      </c>
      <c r="K29" s="18">
        <v>61</v>
      </c>
      <c r="L29" s="18">
        <v>160</v>
      </c>
      <c r="M29" s="18">
        <v>941</v>
      </c>
      <c r="N29" s="18">
        <v>1078</v>
      </c>
      <c r="O29" s="18">
        <v>1025</v>
      </c>
    </row>
    <row r="30" spans="1:15" ht="12.75" customHeight="1">
      <c r="A30" s="22"/>
      <c r="B30" s="23" t="s">
        <v>56</v>
      </c>
      <c r="C30" s="24">
        <v>3817</v>
      </c>
      <c r="D30" s="77" t="s">
        <v>65</v>
      </c>
      <c r="E30" s="77" t="s">
        <v>65</v>
      </c>
      <c r="F30" s="77" t="s">
        <v>65</v>
      </c>
      <c r="G30" s="23">
        <v>7</v>
      </c>
      <c r="H30" s="23">
        <v>5</v>
      </c>
      <c r="I30" s="23">
        <v>7</v>
      </c>
      <c r="J30" s="23">
        <v>32</v>
      </c>
      <c r="K30" s="23">
        <v>113</v>
      </c>
      <c r="L30" s="23">
        <v>212</v>
      </c>
      <c r="M30" s="23">
        <v>1182</v>
      </c>
      <c r="N30" s="23">
        <v>1117</v>
      </c>
      <c r="O30" s="23">
        <v>1142</v>
      </c>
    </row>
    <row r="31" spans="1:15" ht="12.75" customHeight="1">
      <c r="A31" s="22"/>
      <c r="B31" s="18" t="s">
        <v>47</v>
      </c>
      <c r="C31" s="19">
        <v>3399</v>
      </c>
      <c r="D31" s="76" t="s">
        <v>65</v>
      </c>
      <c r="E31" s="76" t="s">
        <v>65</v>
      </c>
      <c r="F31" s="76" t="s">
        <v>65</v>
      </c>
      <c r="G31" s="18">
        <v>2</v>
      </c>
      <c r="H31" s="18">
        <v>1</v>
      </c>
      <c r="I31" s="18">
        <v>14</v>
      </c>
      <c r="J31" s="18">
        <v>21</v>
      </c>
      <c r="K31" s="18">
        <v>94</v>
      </c>
      <c r="L31" s="18">
        <v>238</v>
      </c>
      <c r="M31" s="18">
        <v>1050</v>
      </c>
      <c r="N31" s="18">
        <v>1020</v>
      </c>
      <c r="O31" s="18">
        <v>959</v>
      </c>
    </row>
    <row r="32" spans="1:15" s="21" customFormat="1" ht="12.75" customHeight="1">
      <c r="A32" s="18"/>
      <c r="B32" s="18" t="s">
        <v>46</v>
      </c>
      <c r="C32" s="19">
        <v>3342</v>
      </c>
      <c r="D32" s="76" t="s">
        <v>65</v>
      </c>
      <c r="E32" s="76" t="s">
        <v>65</v>
      </c>
      <c r="F32" s="76" t="s">
        <v>65</v>
      </c>
      <c r="G32" s="18">
        <v>0</v>
      </c>
      <c r="H32" s="18">
        <v>1</v>
      </c>
      <c r="I32" s="18">
        <v>3</v>
      </c>
      <c r="J32" s="18">
        <v>33</v>
      </c>
      <c r="K32" s="18">
        <v>107</v>
      </c>
      <c r="L32" s="18">
        <v>210</v>
      </c>
      <c r="M32" s="18">
        <v>1088</v>
      </c>
      <c r="N32" s="18">
        <v>968</v>
      </c>
      <c r="O32" s="18">
        <v>932</v>
      </c>
    </row>
    <row r="33" spans="1:15" s="21" customFormat="1" ht="12.75" customHeight="1">
      <c r="A33" s="79"/>
      <c r="B33" s="79" t="s">
        <v>45</v>
      </c>
      <c r="C33" s="80">
        <v>3625</v>
      </c>
      <c r="D33" s="81" t="s">
        <v>65</v>
      </c>
      <c r="E33" s="81" t="s">
        <v>65</v>
      </c>
      <c r="F33" s="81" t="s">
        <v>65</v>
      </c>
      <c r="G33" s="79">
        <v>6</v>
      </c>
      <c r="H33" s="79">
        <v>3</v>
      </c>
      <c r="I33" s="79">
        <v>2</v>
      </c>
      <c r="J33" s="79">
        <v>26</v>
      </c>
      <c r="K33" s="79">
        <v>98</v>
      </c>
      <c r="L33" s="79">
        <v>200</v>
      </c>
      <c r="M33" s="79">
        <v>1088</v>
      </c>
      <c r="N33" s="79">
        <v>1059</v>
      </c>
      <c r="O33" s="79">
        <v>1143</v>
      </c>
    </row>
  </sheetData>
  <sheetProtection/>
  <mergeCells count="2">
    <mergeCell ref="A1:O1"/>
    <mergeCell ref="A3:B3"/>
  </mergeCells>
  <printOptions horizontalCentered="1"/>
  <pageMargins left="0.15748031496062992" right="0.15748031496062992" top="0.7480314960629921" bottom="0.7874015748031497" header="0.15748031496062992" footer="0.35433070866141736"/>
  <pageSetup horizontalDpi="600" verticalDpi="600" orientation="portrait" paperSize="9" r:id="rId1"/>
  <headerFooter alignWithMargins="0">
    <oddFooter>&amp;L&amp;8ITD Reģistru un statistikas analīzes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LIIS</dc:creator>
  <cp:keywords/>
  <dc:description/>
  <cp:lastModifiedBy>Elvijs Bokanovs</cp:lastModifiedBy>
  <cp:lastPrinted>2015-04-21T12:59:12Z</cp:lastPrinted>
  <dcterms:created xsi:type="dcterms:W3CDTF">2007-03-16T09:49:37Z</dcterms:created>
  <dcterms:modified xsi:type="dcterms:W3CDTF">2015-04-22T10:00:39Z</dcterms:modified>
  <cp:category/>
  <cp:version/>
  <cp:contentType/>
  <cp:contentStatus/>
</cp:coreProperties>
</file>