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824" activeTab="0"/>
  </bookViews>
  <sheets>
    <sheet name="visas_%" sheetId="1" r:id="rId1"/>
    <sheet name="latv_1-12" sheetId="2" r:id="rId2"/>
    <sheet name="krievu_1-12" sheetId="3" r:id="rId3"/>
    <sheet name="poļu_1-12" sheetId="4" r:id="rId4"/>
    <sheet name="citas_1-12" sheetId="5" r:id="rId5"/>
  </sheets>
  <definedNames/>
  <calcPr fullCalcOnLoad="1"/>
</workbook>
</file>

<file path=xl/sharedStrings.xml><?xml version="1.0" encoding="utf-8"?>
<sst xmlns="http://schemas.openxmlformats.org/spreadsheetml/2006/main" count="325" uniqueCount="86">
  <si>
    <t>Kopā</t>
  </si>
  <si>
    <t>10</t>
  </si>
  <si>
    <t>25</t>
  </si>
  <si>
    <t>27</t>
  </si>
  <si>
    <t>Daugavpils</t>
  </si>
  <si>
    <t>28</t>
  </si>
  <si>
    <t>Jelgava</t>
  </si>
  <si>
    <t>29</t>
  </si>
  <si>
    <t>Jūrmala</t>
  </si>
  <si>
    <t>30</t>
  </si>
  <si>
    <t>Liepāja</t>
  </si>
  <si>
    <t>31</t>
  </si>
  <si>
    <t>Rēzekne</t>
  </si>
  <si>
    <t>32</t>
  </si>
  <si>
    <t>Ventspils</t>
  </si>
  <si>
    <t>Rīga</t>
  </si>
  <si>
    <t>34</t>
  </si>
  <si>
    <t xml:space="preserve">   Centra rajons</t>
  </si>
  <si>
    <t>35</t>
  </si>
  <si>
    <t xml:space="preserve">   Kurzemes rajons</t>
  </si>
  <si>
    <t>36</t>
  </si>
  <si>
    <t xml:space="preserve">   Latgales priekšp.</t>
  </si>
  <si>
    <t>37</t>
  </si>
  <si>
    <t xml:space="preserve">   Vidzemes priekšp.</t>
  </si>
  <si>
    <t>38</t>
  </si>
  <si>
    <t xml:space="preserve">   Zemgales priekšp.</t>
  </si>
  <si>
    <t>39</t>
  </si>
  <si>
    <t xml:space="preserve">   Ziemeļu rajons</t>
  </si>
  <si>
    <t>Valstī kopā:</t>
  </si>
  <si>
    <t>1999./2000.m.g.</t>
  </si>
  <si>
    <t>1998./1999.m.g.</t>
  </si>
  <si>
    <t xml:space="preserve">   Latgales priekšpilsēta</t>
  </si>
  <si>
    <t xml:space="preserve">   Vidzemes priekšpilsēta</t>
  </si>
  <si>
    <t xml:space="preserve">   Zemgales priekšpilsēta</t>
  </si>
  <si>
    <t>Kopējais skolēnu skaits</t>
  </si>
  <si>
    <t>Mācās latviešu valodā</t>
  </si>
  <si>
    <t>%</t>
  </si>
  <si>
    <t>Mācās krievu valodā</t>
  </si>
  <si>
    <t>Mācās citās valodās</t>
  </si>
  <si>
    <t>1.kl.</t>
  </si>
  <si>
    <t>2.kl.</t>
  </si>
  <si>
    <t>3.kl.</t>
  </si>
  <si>
    <t>4.kl.</t>
  </si>
  <si>
    <t>5.kl.</t>
  </si>
  <si>
    <t>6.kl.</t>
  </si>
  <si>
    <t>7.kl.</t>
  </si>
  <si>
    <t>8.kl.</t>
  </si>
  <si>
    <t>9.kl.</t>
  </si>
  <si>
    <t>10.kl.</t>
  </si>
  <si>
    <t>11.kl.</t>
  </si>
  <si>
    <t>12.kl.</t>
  </si>
  <si>
    <t>Māc.val.</t>
  </si>
  <si>
    <t>ukraiņu</t>
  </si>
  <si>
    <t>baltkrievu</t>
  </si>
  <si>
    <t xml:space="preserve">   Latgales priekšpils.</t>
  </si>
  <si>
    <t xml:space="preserve">   Vidzemes priekšpils.</t>
  </si>
  <si>
    <t xml:space="preserve">   Zemgales priekšpils.</t>
  </si>
  <si>
    <t>2004./2005.m.g.</t>
  </si>
  <si>
    <t>2003./2004.m.g.</t>
  </si>
  <si>
    <t>2002./2003.m.g.</t>
  </si>
  <si>
    <t>2001./2002.m.g.</t>
  </si>
  <si>
    <t>2000./2001.m.g.</t>
  </si>
  <si>
    <t>-</t>
  </si>
  <si>
    <t>2005./2006.m.g.</t>
  </si>
  <si>
    <t>2006./2007.m.g.</t>
  </si>
  <si>
    <t>2007./2008.m.g.</t>
  </si>
  <si>
    <t>angļu</t>
  </si>
  <si>
    <t>2008./2009.m.g.</t>
  </si>
  <si>
    <t>Kurzemes reģions</t>
  </si>
  <si>
    <t>Latgales reģions</t>
  </si>
  <si>
    <t>Rīgas reģions</t>
  </si>
  <si>
    <t>Vidzemes reģions</t>
  </si>
  <si>
    <t>Zemgales reģions</t>
  </si>
  <si>
    <t>Jēkabpils</t>
  </si>
  <si>
    <t>Valmiera</t>
  </si>
  <si>
    <t>Plānošanas reģions</t>
  </si>
  <si>
    <t>2009./2010.m.g.</t>
  </si>
  <si>
    <t>2010./2011.m.g.</t>
  </si>
  <si>
    <t>franču</t>
  </si>
  <si>
    <t>Mācās poļu valodā</t>
  </si>
  <si>
    <t>2011./2012.m.g.</t>
  </si>
  <si>
    <t>Izglītojamo skaita sadalījums pēc apmācības valodas vispārizglītojošajās dienas apmācības programmās 2012./2013.m.g.</t>
  </si>
  <si>
    <r>
      <t xml:space="preserve">Izglītojamo skaits vispārizglītojošajās dienas apmācības programmās 2012./2013.m.g., kuri mācās </t>
    </r>
    <r>
      <rPr>
        <i/>
        <sz val="11"/>
        <rFont val="Arial"/>
        <family val="2"/>
      </rPr>
      <t xml:space="preserve">latviešu valodā </t>
    </r>
  </si>
  <si>
    <r>
      <t xml:space="preserve">Izglītojamo skaits vispārizglītojošajās dienas apmācības programmās 2012./2013.m.g., kuri mācās </t>
    </r>
    <r>
      <rPr>
        <i/>
        <sz val="11"/>
        <rFont val="Arial"/>
        <family val="2"/>
      </rPr>
      <t xml:space="preserve">krievu valodā </t>
    </r>
  </si>
  <si>
    <r>
      <t xml:space="preserve">Izglītojamo skaits vispārizglītojošajās dienas apmācības programmās 2012./2013.m.g., kuri mācās </t>
    </r>
    <r>
      <rPr>
        <i/>
        <sz val="11"/>
        <rFont val="Arial"/>
        <family val="2"/>
      </rPr>
      <t xml:space="preserve">poļu valodā </t>
    </r>
  </si>
  <si>
    <r>
      <t xml:space="preserve">Izglītojamo skaits vispārizglītojošajās dienas apmācības programmās 2012./2013.m.g., kuri mācās </t>
    </r>
    <r>
      <rPr>
        <i/>
        <sz val="11"/>
        <rFont val="Arial"/>
        <family val="2"/>
      </rPr>
      <t xml:space="preserve">citās valodās </t>
    </r>
  </si>
</sst>
</file>

<file path=xl/styles.xml><?xml version="1.0" encoding="utf-8"?>
<styleSheet xmlns="http://schemas.openxmlformats.org/spreadsheetml/2006/main">
  <numFmts count="2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00000"/>
    <numFmt numFmtId="177" formatCode="0.000"/>
    <numFmt numFmtId="178" formatCode="00"/>
  </numFmts>
  <fonts count="52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1"/>
      <name val="Arial"/>
      <family val="2"/>
    </font>
    <font>
      <b/>
      <sz val="10"/>
      <color indexed="8"/>
      <name val="Arial Baltic"/>
      <family val="2"/>
    </font>
    <font>
      <sz val="10"/>
      <color indexed="8"/>
      <name val="Arial Baltic"/>
      <family val="0"/>
    </font>
    <font>
      <b/>
      <sz val="10"/>
      <name val="Arial Baltic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Arial Baltic"/>
      <family val="2"/>
    </font>
    <font>
      <b/>
      <sz val="9"/>
      <color indexed="8"/>
      <name val="Arial Baltic"/>
      <family val="2"/>
    </font>
    <font>
      <b/>
      <sz val="9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 Baltic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hair"/>
    </border>
    <border>
      <left style="thin">
        <color indexed="22"/>
      </left>
      <right style="thin">
        <color indexed="22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15" xfId="0" applyBorder="1" applyAlignment="1">
      <alignment/>
    </xf>
    <xf numFmtId="0" fontId="1" fillId="0" borderId="11" xfId="64" applyFont="1" applyFill="1" applyBorder="1" applyAlignment="1">
      <alignment horizontal="right" wrapText="1"/>
      <protection/>
    </xf>
    <xf numFmtId="0" fontId="1" fillId="0" borderId="10" xfId="64" applyFont="1" applyFill="1" applyBorder="1" applyAlignment="1">
      <alignment horizontal="right" wrapText="1"/>
      <protection/>
    </xf>
    <xf numFmtId="0" fontId="1" fillId="0" borderId="12" xfId="64" applyFont="1" applyFill="1" applyBorder="1" applyAlignment="1">
      <alignment horizontal="right" wrapText="1"/>
      <protection/>
    </xf>
    <xf numFmtId="0" fontId="11" fillId="0" borderId="13" xfId="0" applyFont="1" applyBorder="1" applyAlignment="1">
      <alignment horizontal="center" vertical="center" wrapText="1"/>
    </xf>
    <xf numFmtId="0" fontId="1" fillId="0" borderId="10" xfId="59" applyFont="1" applyFill="1" applyBorder="1" applyAlignment="1">
      <alignment horizontal="right" wrapText="1"/>
      <protection/>
    </xf>
    <xf numFmtId="0" fontId="1" fillId="0" borderId="11" xfId="59" applyFont="1" applyFill="1" applyBorder="1" applyAlignment="1">
      <alignment horizontal="right" wrapText="1"/>
      <protection/>
    </xf>
    <xf numFmtId="0" fontId="8" fillId="0" borderId="15" xfId="0" applyFont="1" applyBorder="1" applyAlignment="1">
      <alignment/>
    </xf>
    <xf numFmtId="0" fontId="12" fillId="0" borderId="11" xfId="64" applyFont="1" applyFill="1" applyBorder="1" applyAlignment="1">
      <alignment horizontal="right" wrapText="1"/>
      <protection/>
    </xf>
    <xf numFmtId="0" fontId="12" fillId="0" borderId="11" xfId="59" applyFont="1" applyFill="1" applyBorder="1" applyAlignment="1">
      <alignment horizontal="right" wrapText="1"/>
      <protection/>
    </xf>
    <xf numFmtId="0" fontId="12" fillId="0" borderId="12" xfId="64" applyFont="1" applyFill="1" applyBorder="1" applyAlignment="1">
      <alignment horizontal="right" wrapText="1"/>
      <protection/>
    </xf>
    <xf numFmtId="0" fontId="12" fillId="0" borderId="12" xfId="59" applyFont="1" applyFill="1" applyBorder="1" applyAlignment="1">
      <alignment horizontal="right" wrapText="1"/>
      <protection/>
    </xf>
    <xf numFmtId="0" fontId="7" fillId="0" borderId="13" xfId="0" applyFont="1" applyBorder="1" applyAlignment="1">
      <alignment/>
    </xf>
    <xf numFmtId="0" fontId="0" fillId="0" borderId="12" xfId="0" applyBorder="1" applyAlignment="1">
      <alignment horizontal="center"/>
    </xf>
    <xf numFmtId="0" fontId="10" fillId="33" borderId="13" xfId="57" applyFont="1" applyFill="1" applyBorder="1" applyAlignment="1">
      <alignment horizontal="center"/>
      <protection/>
    </xf>
    <xf numFmtId="0" fontId="13" fillId="0" borderId="11" xfId="58" applyFont="1" applyFill="1" applyBorder="1" applyAlignment="1">
      <alignment horizontal="center" wrapText="1"/>
      <protection/>
    </xf>
    <xf numFmtId="0" fontId="13" fillId="0" borderId="10" xfId="58" applyFont="1" applyFill="1" applyBorder="1" applyAlignment="1">
      <alignment horizontal="center" wrapText="1"/>
      <protection/>
    </xf>
    <xf numFmtId="2" fontId="8" fillId="0" borderId="15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0" fontId="16" fillId="33" borderId="17" xfId="59" applyFont="1" applyFill="1" applyBorder="1" applyAlignment="1">
      <alignment horizontal="center"/>
      <protection/>
    </xf>
    <xf numFmtId="0" fontId="4" fillId="0" borderId="10" xfId="63" applyFont="1" applyFill="1" applyBorder="1" applyAlignment="1">
      <alignment horizontal="left" wrapText="1"/>
      <protection/>
    </xf>
    <xf numFmtId="0" fontId="1" fillId="0" borderId="10" xfId="61" applyFont="1" applyFill="1" applyBorder="1" applyAlignment="1">
      <alignment horizontal="right" wrapText="1"/>
      <protection/>
    </xf>
    <xf numFmtId="0" fontId="4" fillId="0" borderId="11" xfId="63" applyFont="1" applyFill="1" applyBorder="1" applyAlignment="1">
      <alignment horizontal="left" wrapText="1"/>
      <protection/>
    </xf>
    <xf numFmtId="0" fontId="1" fillId="0" borderId="11" xfId="61" applyFont="1" applyFill="1" applyBorder="1" applyAlignment="1">
      <alignment horizontal="right" wrapText="1"/>
      <protection/>
    </xf>
    <xf numFmtId="0" fontId="4" fillId="0" borderId="12" xfId="63" applyFont="1" applyFill="1" applyBorder="1" applyAlignment="1">
      <alignment horizontal="left" wrapText="1"/>
      <protection/>
    </xf>
    <xf numFmtId="0" fontId="5" fillId="0" borderId="10" xfId="63" applyFont="1" applyFill="1" applyBorder="1" applyAlignment="1">
      <alignment horizontal="left" wrapText="1"/>
      <protection/>
    </xf>
    <xf numFmtId="0" fontId="5" fillId="0" borderId="11" xfId="63" applyFont="1" applyFill="1" applyBorder="1" applyAlignment="1">
      <alignment horizontal="left" wrapText="1"/>
      <protection/>
    </xf>
    <xf numFmtId="0" fontId="5" fillId="0" borderId="12" xfId="63" applyFont="1" applyFill="1" applyBorder="1" applyAlignment="1">
      <alignment horizontal="left" wrapText="1"/>
      <protection/>
    </xf>
    <xf numFmtId="0" fontId="1" fillId="0" borderId="12" xfId="61" applyFont="1" applyFill="1" applyBorder="1" applyAlignment="1">
      <alignment horizontal="right" wrapText="1"/>
      <protection/>
    </xf>
    <xf numFmtId="0" fontId="8" fillId="0" borderId="15" xfId="0" applyFont="1" applyBorder="1" applyAlignment="1">
      <alignment/>
    </xf>
    <xf numFmtId="2" fontId="8" fillId="0" borderId="15" xfId="0" applyNumberFormat="1" applyFont="1" applyBorder="1" applyAlignment="1">
      <alignment/>
    </xf>
    <xf numFmtId="0" fontId="1" fillId="0" borderId="10" xfId="60" applyNumberFormat="1" applyFont="1" applyFill="1" applyBorder="1" applyAlignment="1">
      <alignment horizontal="right" wrapText="1"/>
      <protection/>
    </xf>
    <xf numFmtId="0" fontId="1" fillId="0" borderId="11" xfId="60" applyNumberFormat="1" applyFont="1" applyFill="1" applyBorder="1" applyAlignment="1">
      <alignment horizontal="right" wrapText="1"/>
      <protection/>
    </xf>
    <xf numFmtId="0" fontId="1" fillId="0" borderId="12" xfId="60" applyNumberFormat="1" applyFont="1" applyFill="1" applyBorder="1" applyAlignment="1">
      <alignment horizontal="right" wrapText="1"/>
      <protection/>
    </xf>
    <xf numFmtId="0" fontId="1" fillId="0" borderId="11" xfId="60" applyFont="1" applyFill="1" applyBorder="1" applyAlignment="1">
      <alignment horizontal="right" wrapText="1"/>
      <protection/>
    </xf>
    <xf numFmtId="0" fontId="8" fillId="0" borderId="11" xfId="0" applyFont="1" applyBorder="1" applyAlignment="1">
      <alignment/>
    </xf>
    <xf numFmtId="0" fontId="8" fillId="0" borderId="15" xfId="0" applyFont="1" applyBorder="1" applyAlignment="1">
      <alignment horizontal="right"/>
    </xf>
    <xf numFmtId="0" fontId="13" fillId="0" borderId="11" xfId="58" applyFont="1" applyFill="1" applyBorder="1" applyAlignment="1">
      <alignment horizontal="center" wrapText="1"/>
      <protection/>
    </xf>
    <xf numFmtId="0" fontId="16" fillId="0" borderId="10" xfId="59" applyFont="1" applyFill="1" applyBorder="1" applyAlignment="1">
      <alignment horizontal="right" wrapText="1"/>
      <protection/>
    </xf>
    <xf numFmtId="2" fontId="7" fillId="0" borderId="14" xfId="0" applyNumberFormat="1" applyFont="1" applyBorder="1" applyAlignment="1">
      <alignment/>
    </xf>
    <xf numFmtId="0" fontId="1" fillId="0" borderId="12" xfId="64" applyFont="1" applyFill="1" applyBorder="1" applyAlignment="1">
      <alignment horizontal="center" wrapText="1"/>
      <protection/>
    </xf>
    <xf numFmtId="0" fontId="16" fillId="0" borderId="10" xfId="64" applyFont="1" applyFill="1" applyBorder="1" applyAlignment="1">
      <alignment horizontal="right" wrapText="1"/>
      <protection/>
    </xf>
    <xf numFmtId="0" fontId="1" fillId="0" borderId="12" xfId="59" applyFont="1" applyFill="1" applyBorder="1" applyAlignment="1">
      <alignment horizontal="center" wrapText="1"/>
      <protection/>
    </xf>
    <xf numFmtId="0" fontId="16" fillId="0" borderId="10" xfId="62" applyFont="1" applyFill="1" applyBorder="1" applyAlignment="1">
      <alignment horizontal="left" wrapText="1"/>
      <protection/>
    </xf>
    <xf numFmtId="0" fontId="16" fillId="0" borderId="11" xfId="62" applyFont="1" applyFill="1" applyBorder="1" applyAlignment="1">
      <alignment horizontal="left" wrapText="1"/>
      <protection/>
    </xf>
    <xf numFmtId="2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6" fillId="0" borderId="11" xfId="58" applyFont="1" applyFill="1" applyBorder="1" applyAlignment="1">
      <alignment horizontal="left" wrapText="1"/>
      <protection/>
    </xf>
    <xf numFmtId="0" fontId="16" fillId="0" borderId="12" xfId="58" applyFont="1" applyFill="1" applyBorder="1" applyAlignment="1">
      <alignment horizontal="left" wrapText="1"/>
      <protection/>
    </xf>
    <xf numFmtId="2" fontId="0" fillId="0" borderId="12" xfId="0" applyNumberFormat="1" applyFont="1" applyBorder="1" applyAlignment="1">
      <alignment horizontal="center"/>
    </xf>
    <xf numFmtId="0" fontId="1" fillId="0" borderId="10" xfId="58" applyFont="1" applyFill="1" applyBorder="1" applyAlignment="1">
      <alignment horizontal="left" wrapText="1"/>
      <protection/>
    </xf>
    <xf numFmtId="2" fontId="0" fillId="0" borderId="10" xfId="0" applyNumberFormat="1" applyFont="1" applyBorder="1" applyAlignment="1">
      <alignment/>
    </xf>
    <xf numFmtId="0" fontId="1" fillId="0" borderId="11" xfId="58" applyFont="1" applyFill="1" applyBorder="1" applyAlignment="1">
      <alignment horizontal="left" wrapText="1"/>
      <protection/>
    </xf>
    <xf numFmtId="0" fontId="1" fillId="0" borderId="12" xfId="58" applyFont="1" applyFill="1" applyBorder="1" applyAlignment="1">
      <alignment horizontal="left" wrapText="1"/>
      <protection/>
    </xf>
    <xf numFmtId="2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1" fillId="0" borderId="18" xfId="65" applyFont="1" applyFill="1" applyBorder="1" applyAlignment="1">
      <alignment horizontal="right" wrapText="1"/>
      <protection/>
    </xf>
    <xf numFmtId="0" fontId="0" fillId="0" borderId="10" xfId="0" applyFont="1" applyBorder="1" applyAlignment="1">
      <alignment/>
    </xf>
    <xf numFmtId="0" fontId="1" fillId="0" borderId="19" xfId="65" applyFont="1" applyFill="1" applyBorder="1" applyAlignment="1">
      <alignment horizontal="right" wrapText="1"/>
      <protection/>
    </xf>
    <xf numFmtId="0" fontId="1" fillId="0" borderId="10" xfId="65" applyFont="1" applyFill="1" applyBorder="1" applyAlignment="1">
      <alignment horizontal="right" wrapText="1"/>
      <protection/>
    </xf>
    <xf numFmtId="0" fontId="1" fillId="0" borderId="11" xfId="65" applyFont="1" applyFill="1" applyBorder="1" applyAlignment="1">
      <alignment horizontal="right" wrapText="1"/>
      <protection/>
    </xf>
    <xf numFmtId="0" fontId="1" fillId="0" borderId="12" xfId="65" applyFont="1" applyFill="1" applyBorder="1" applyAlignment="1">
      <alignment horizontal="right" wrapText="1"/>
      <protection/>
    </xf>
    <xf numFmtId="0" fontId="13" fillId="0" borderId="20" xfId="58" applyFont="1" applyFill="1" applyBorder="1" applyAlignment="1">
      <alignment horizontal="center" wrapText="1"/>
      <protection/>
    </xf>
    <xf numFmtId="2" fontId="0" fillId="0" borderId="21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/>
    </xf>
    <xf numFmtId="0" fontId="7" fillId="0" borderId="22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8" fillId="0" borderId="15" xfId="0" applyNumberFormat="1" applyFont="1" applyBorder="1" applyAlignment="1">
      <alignment/>
    </xf>
    <xf numFmtId="0" fontId="8" fillId="0" borderId="15" xfId="0" applyNumberFormat="1" applyFont="1" applyBorder="1" applyAlignment="1">
      <alignment/>
    </xf>
    <xf numFmtId="0" fontId="12" fillId="0" borderId="11" xfId="59" applyNumberFormat="1" applyFont="1" applyFill="1" applyBorder="1" applyAlignment="1">
      <alignment horizontal="right" wrapText="1"/>
      <protection/>
    </xf>
    <xf numFmtId="0" fontId="12" fillId="0" borderId="12" xfId="59" applyNumberFormat="1" applyFont="1" applyFill="1" applyBorder="1" applyAlignment="1">
      <alignment horizontal="right" wrapText="1"/>
      <protection/>
    </xf>
    <xf numFmtId="2" fontId="7" fillId="0" borderId="21" xfId="0" applyNumberFormat="1" applyFont="1" applyBorder="1" applyAlignment="1">
      <alignment/>
    </xf>
    <xf numFmtId="0" fontId="7" fillId="0" borderId="10" xfId="0" applyFont="1" applyBorder="1" applyAlignment="1">
      <alignment/>
    </xf>
    <xf numFmtId="2" fontId="8" fillId="0" borderId="21" xfId="0" applyNumberFormat="1" applyFont="1" applyBorder="1" applyAlignment="1">
      <alignment/>
    </xf>
    <xf numFmtId="2" fontId="12" fillId="0" borderId="11" xfId="59" applyNumberFormat="1" applyFont="1" applyFill="1" applyBorder="1" applyAlignment="1">
      <alignment horizontal="right" wrapText="1"/>
      <protection/>
    </xf>
    <xf numFmtId="2" fontId="12" fillId="0" borderId="12" xfId="59" applyNumberFormat="1" applyFont="1" applyFill="1" applyBorder="1" applyAlignment="1">
      <alignment horizontal="right" wrapText="1"/>
      <protection/>
    </xf>
    <xf numFmtId="2" fontId="8" fillId="0" borderId="12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0" fontId="3" fillId="0" borderId="0" xfId="0" applyFont="1" applyAlignment="1">
      <alignment horizontal="center" wrapText="1"/>
    </xf>
    <xf numFmtId="0" fontId="16" fillId="33" borderId="24" xfId="57" applyFont="1" applyFill="1" applyBorder="1" applyAlignment="1">
      <alignment horizontal="center" vertical="center" wrapText="1"/>
      <protection/>
    </xf>
    <xf numFmtId="0" fontId="16" fillId="33" borderId="25" xfId="5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rievu" xfId="57"/>
    <cellStyle name="Normal_Sheet1" xfId="58"/>
    <cellStyle name="Normal_Sheet1_1" xfId="59"/>
    <cellStyle name="Normal_Sheet1_2" xfId="60"/>
    <cellStyle name="Normal_Sheet1_plusmas_klasem_03" xfId="61"/>
    <cellStyle name="Normal_Sheet1_rajoni1" xfId="62"/>
    <cellStyle name="Normal_Sheet1_skolenu_sk_klasem_03" xfId="63"/>
    <cellStyle name="Normal_Sheet2" xfId="64"/>
    <cellStyle name="Normal_visas_%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.140625" style="0" customWidth="1"/>
    <col min="2" max="2" width="18.421875" style="0" bestFit="1" customWidth="1"/>
  </cols>
  <sheetData>
    <row r="1" spans="1:11" ht="15" customHeight="1">
      <c r="A1" s="94" t="s">
        <v>81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</row>
    <row r="4" spans="1:11" ht="36" customHeight="1">
      <c r="A4" s="95" t="s">
        <v>75</v>
      </c>
      <c r="B4" s="96"/>
      <c r="C4" s="15" t="s">
        <v>34</v>
      </c>
      <c r="D4" s="15" t="s">
        <v>35</v>
      </c>
      <c r="E4" s="15" t="s">
        <v>36</v>
      </c>
      <c r="F4" s="15" t="s">
        <v>37</v>
      </c>
      <c r="G4" s="15" t="s">
        <v>36</v>
      </c>
      <c r="H4" s="15" t="s">
        <v>79</v>
      </c>
      <c r="I4" s="15" t="s">
        <v>36</v>
      </c>
      <c r="J4" s="15" t="s">
        <v>38</v>
      </c>
      <c r="K4" s="15" t="s">
        <v>36</v>
      </c>
    </row>
    <row r="5" spans="1:11" ht="12.75">
      <c r="A5" s="54">
        <v>41</v>
      </c>
      <c r="B5" s="54" t="s">
        <v>68</v>
      </c>
      <c r="C5" s="13">
        <f>D5+F5+H5+J5</f>
        <v>15894</v>
      </c>
      <c r="D5" s="69">
        <v>15886</v>
      </c>
      <c r="E5" s="62">
        <f aca="true" t="shared" si="0" ref="E5:E25">D5*100/C5</f>
        <v>99.94966654083302</v>
      </c>
      <c r="F5" s="69">
        <v>8</v>
      </c>
      <c r="G5" s="62">
        <f aca="true" t="shared" si="1" ref="G5:G25">F5*100/C5</f>
        <v>0.05033345916698125</v>
      </c>
      <c r="H5" s="77"/>
      <c r="I5" s="62"/>
      <c r="J5" s="70"/>
      <c r="K5" s="62"/>
    </row>
    <row r="6" spans="1:11" ht="12.75">
      <c r="A6" s="55">
        <v>42</v>
      </c>
      <c r="B6" s="55" t="s">
        <v>69</v>
      </c>
      <c r="C6" s="12">
        <f aca="true" t="shared" si="2" ref="C6:C25">D6+F6+H6+J6</f>
        <v>16949</v>
      </c>
      <c r="D6" s="71">
        <v>13224</v>
      </c>
      <c r="E6" s="56">
        <f t="shared" si="0"/>
        <v>78.0223022007198</v>
      </c>
      <c r="F6" s="71">
        <v>3674</v>
      </c>
      <c r="G6" s="56">
        <f t="shared" si="1"/>
        <v>21.67679509115582</v>
      </c>
      <c r="H6" s="78">
        <v>51</v>
      </c>
      <c r="I6" s="56">
        <f>H6*100/C6</f>
        <v>0.30090270812437314</v>
      </c>
      <c r="J6" s="73"/>
      <c r="K6" s="56"/>
    </row>
    <row r="7" spans="1:11" ht="12.75">
      <c r="A7" s="55">
        <v>43</v>
      </c>
      <c r="B7" s="55" t="s">
        <v>70</v>
      </c>
      <c r="C7" s="12">
        <f t="shared" si="2"/>
        <v>28417</v>
      </c>
      <c r="D7" s="71">
        <v>25866</v>
      </c>
      <c r="E7" s="56">
        <f t="shared" si="0"/>
        <v>91.02297920259</v>
      </c>
      <c r="F7" s="71">
        <v>2551</v>
      </c>
      <c r="G7" s="56">
        <f t="shared" si="1"/>
        <v>8.97702079741</v>
      </c>
      <c r="H7" s="78"/>
      <c r="I7" s="56"/>
      <c r="J7" s="57"/>
      <c r="K7" s="56"/>
    </row>
    <row r="8" spans="1:11" ht="12.75">
      <c r="A8" s="55">
        <v>44</v>
      </c>
      <c r="B8" s="55" t="s">
        <v>71</v>
      </c>
      <c r="C8" s="12">
        <f t="shared" si="2"/>
        <v>18532</v>
      </c>
      <c r="D8" s="71">
        <v>18404</v>
      </c>
      <c r="E8" s="56">
        <f t="shared" si="0"/>
        <v>99.30930282754154</v>
      </c>
      <c r="F8" s="71">
        <v>128</v>
      </c>
      <c r="G8" s="56">
        <f t="shared" si="1"/>
        <v>0.6906971724584503</v>
      </c>
      <c r="H8" s="78"/>
      <c r="I8" s="56"/>
      <c r="J8" s="57"/>
      <c r="K8" s="56"/>
    </row>
    <row r="9" spans="1:11" ht="12.75">
      <c r="A9" s="55">
        <v>45</v>
      </c>
      <c r="B9" s="55" t="s">
        <v>72</v>
      </c>
      <c r="C9" s="12">
        <f t="shared" si="2"/>
        <v>16721</v>
      </c>
      <c r="D9" s="71">
        <v>16432</v>
      </c>
      <c r="E9" s="56">
        <f t="shared" si="0"/>
        <v>98.2716344716225</v>
      </c>
      <c r="F9" s="71">
        <v>289</v>
      </c>
      <c r="G9" s="56">
        <f t="shared" si="1"/>
        <v>1.7283655283774895</v>
      </c>
      <c r="H9" s="78"/>
      <c r="I9" s="56"/>
      <c r="J9" s="57"/>
      <c r="K9" s="56"/>
    </row>
    <row r="10" spans="1:11" ht="12.75">
      <c r="A10" s="55" t="s">
        <v>1</v>
      </c>
      <c r="B10" s="55" t="s">
        <v>73</v>
      </c>
      <c r="C10" s="12">
        <f t="shared" si="2"/>
        <v>2390</v>
      </c>
      <c r="D10" s="71">
        <v>1776</v>
      </c>
      <c r="E10" s="56">
        <f t="shared" si="0"/>
        <v>74.30962343096235</v>
      </c>
      <c r="F10" s="71">
        <v>614</v>
      </c>
      <c r="G10" s="56">
        <f t="shared" si="1"/>
        <v>25.690376569037657</v>
      </c>
      <c r="H10" s="78"/>
      <c r="I10" s="56">
        <f>H10*100/C10</f>
        <v>0</v>
      </c>
      <c r="J10" s="73"/>
      <c r="K10" s="56"/>
    </row>
    <row r="11" spans="1:11" ht="12.75">
      <c r="A11" s="55" t="s">
        <v>2</v>
      </c>
      <c r="B11" s="55" t="s">
        <v>74</v>
      </c>
      <c r="C11" s="12">
        <f t="shared" si="2"/>
        <v>3527</v>
      </c>
      <c r="D11" s="71">
        <v>3263</v>
      </c>
      <c r="E11" s="56">
        <f t="shared" si="0"/>
        <v>92.51488517153388</v>
      </c>
      <c r="F11" s="71">
        <v>264</v>
      </c>
      <c r="G11" s="56">
        <f t="shared" si="1"/>
        <v>7.485114828466118</v>
      </c>
      <c r="H11" s="78"/>
      <c r="I11" s="56"/>
      <c r="J11" s="57"/>
      <c r="K11" s="56"/>
    </row>
    <row r="12" spans="1:11" ht="12.75">
      <c r="A12" s="58" t="s">
        <v>3</v>
      </c>
      <c r="B12" s="58" t="s">
        <v>4</v>
      </c>
      <c r="C12" s="12">
        <f t="shared" si="2"/>
        <v>8443</v>
      </c>
      <c r="D12" s="71">
        <v>1586</v>
      </c>
      <c r="E12" s="56">
        <f t="shared" si="0"/>
        <v>18.78479213549686</v>
      </c>
      <c r="F12" s="71">
        <v>6563</v>
      </c>
      <c r="G12" s="56">
        <f t="shared" si="1"/>
        <v>77.73303328200876</v>
      </c>
      <c r="H12" s="78">
        <v>294</v>
      </c>
      <c r="I12" s="56">
        <f>H12*100/C12</f>
        <v>3.482174582494374</v>
      </c>
      <c r="J12" s="73"/>
      <c r="K12" s="56"/>
    </row>
    <row r="13" spans="1:11" ht="12.75">
      <c r="A13" s="58" t="s">
        <v>5</v>
      </c>
      <c r="B13" s="58" t="s">
        <v>6</v>
      </c>
      <c r="C13" s="12">
        <f t="shared" si="2"/>
        <v>6262</v>
      </c>
      <c r="D13" s="71">
        <v>4404</v>
      </c>
      <c r="E13" s="56">
        <f t="shared" si="0"/>
        <v>70.32896838070904</v>
      </c>
      <c r="F13" s="71">
        <v>1858</v>
      </c>
      <c r="G13" s="56">
        <f t="shared" si="1"/>
        <v>29.67103161929096</v>
      </c>
      <c r="H13" s="78"/>
      <c r="I13" s="56"/>
      <c r="J13" s="57"/>
      <c r="K13" s="56"/>
    </row>
    <row r="14" spans="1:11" ht="12.75">
      <c r="A14" s="58" t="s">
        <v>7</v>
      </c>
      <c r="B14" s="58" t="s">
        <v>8</v>
      </c>
      <c r="C14" s="12">
        <f t="shared" si="2"/>
        <v>4303</v>
      </c>
      <c r="D14" s="71">
        <v>2725</v>
      </c>
      <c r="E14" s="56">
        <f t="shared" si="0"/>
        <v>63.32791075993493</v>
      </c>
      <c r="F14" s="71">
        <v>1369</v>
      </c>
      <c r="G14" s="56">
        <f t="shared" si="1"/>
        <v>31.815012781780155</v>
      </c>
      <c r="H14" s="78"/>
      <c r="I14" s="56"/>
      <c r="J14" s="57">
        <v>209</v>
      </c>
      <c r="K14" s="56">
        <f>J14*100/C14</f>
        <v>4.857076458284918</v>
      </c>
    </row>
    <row r="15" spans="1:11" ht="12.75">
      <c r="A15" s="58" t="s">
        <v>9</v>
      </c>
      <c r="B15" s="58" t="s">
        <v>10</v>
      </c>
      <c r="C15" s="12">
        <f t="shared" si="2"/>
        <v>8301</v>
      </c>
      <c r="D15" s="71">
        <v>5593</v>
      </c>
      <c r="E15" s="56">
        <f t="shared" si="0"/>
        <v>67.37742440669798</v>
      </c>
      <c r="F15" s="71">
        <v>2708</v>
      </c>
      <c r="G15" s="56">
        <f t="shared" si="1"/>
        <v>32.62257559330201</v>
      </c>
      <c r="H15" s="78"/>
      <c r="I15" s="56"/>
      <c r="J15" s="57"/>
      <c r="K15" s="56"/>
    </row>
    <row r="16" spans="1:11" ht="12.75">
      <c r="A16" s="58" t="s">
        <v>11</v>
      </c>
      <c r="B16" s="58" t="s">
        <v>12</v>
      </c>
      <c r="C16" s="12">
        <f t="shared" si="2"/>
        <v>3838</v>
      </c>
      <c r="D16" s="71">
        <v>1671</v>
      </c>
      <c r="E16" s="56">
        <f t="shared" si="0"/>
        <v>43.53830119854091</v>
      </c>
      <c r="F16" s="71">
        <v>1713</v>
      </c>
      <c r="G16" s="56">
        <f t="shared" si="1"/>
        <v>44.63262115685253</v>
      </c>
      <c r="H16" s="78">
        <v>454</v>
      </c>
      <c r="I16" s="56">
        <f>H16*100/C16</f>
        <v>11.829077644606565</v>
      </c>
      <c r="J16" s="73"/>
      <c r="K16" s="56"/>
    </row>
    <row r="17" spans="1:11" ht="12.75">
      <c r="A17" s="58" t="s">
        <v>13</v>
      </c>
      <c r="B17" s="58" t="s">
        <v>14</v>
      </c>
      <c r="C17" s="12">
        <f t="shared" si="2"/>
        <v>3972</v>
      </c>
      <c r="D17" s="71">
        <v>2730</v>
      </c>
      <c r="E17" s="56">
        <f t="shared" si="0"/>
        <v>68.73111782477342</v>
      </c>
      <c r="F17" s="71">
        <v>1242</v>
      </c>
      <c r="G17" s="56">
        <f t="shared" si="1"/>
        <v>31.268882175226587</v>
      </c>
      <c r="H17" s="78"/>
      <c r="I17" s="56"/>
      <c r="J17" s="57"/>
      <c r="K17" s="56"/>
    </row>
    <row r="18" spans="1:11" ht="12.75">
      <c r="A18" s="59"/>
      <c r="B18" s="59" t="s">
        <v>15</v>
      </c>
      <c r="C18" s="51">
        <f t="shared" si="2"/>
        <v>63157</v>
      </c>
      <c r="D18" s="53">
        <v>31146</v>
      </c>
      <c r="E18" s="60">
        <f t="shared" si="0"/>
        <v>49.31519863198062</v>
      </c>
      <c r="F18" s="53">
        <v>31225</v>
      </c>
      <c r="G18" s="60">
        <f t="shared" si="1"/>
        <v>49.44028373735295</v>
      </c>
      <c r="H18" s="79">
        <v>304</v>
      </c>
      <c r="I18" s="60">
        <f>H18*100/C18</f>
        <v>0.48134015231882454</v>
      </c>
      <c r="J18" s="53">
        <v>482</v>
      </c>
      <c r="K18" s="60">
        <f>J18*100/C18</f>
        <v>0.76317747834761</v>
      </c>
    </row>
    <row r="19" spans="1:11" ht="12.75">
      <c r="A19" s="61" t="s">
        <v>16</v>
      </c>
      <c r="B19" s="61" t="s">
        <v>17</v>
      </c>
      <c r="C19" s="13">
        <f t="shared" si="2"/>
        <v>7315</v>
      </c>
      <c r="D19" s="72">
        <v>5230</v>
      </c>
      <c r="E19" s="62">
        <f t="shared" si="0"/>
        <v>71.49692412850308</v>
      </c>
      <c r="F19" s="72">
        <v>2085</v>
      </c>
      <c r="G19" s="62">
        <f t="shared" si="1"/>
        <v>28.503075871496925</v>
      </c>
      <c r="H19" s="77"/>
      <c r="I19" s="62"/>
      <c r="J19" s="16"/>
      <c r="K19" s="62"/>
    </row>
    <row r="20" spans="1:11" ht="12.75">
      <c r="A20" s="63" t="s">
        <v>18</v>
      </c>
      <c r="B20" s="63" t="s">
        <v>19</v>
      </c>
      <c r="C20" s="12">
        <f t="shared" si="2"/>
        <v>10573</v>
      </c>
      <c r="D20" s="73">
        <v>4332</v>
      </c>
      <c r="E20" s="56">
        <f t="shared" si="0"/>
        <v>40.972287903149535</v>
      </c>
      <c r="F20" s="73">
        <v>6110</v>
      </c>
      <c r="G20" s="56">
        <f t="shared" si="1"/>
        <v>57.7887070840821</v>
      </c>
      <c r="H20" s="78"/>
      <c r="I20" s="56"/>
      <c r="J20" s="73">
        <v>131</v>
      </c>
      <c r="K20" s="56">
        <f>J20*100/C20</f>
        <v>1.2390050127683723</v>
      </c>
    </row>
    <row r="21" spans="1:11" ht="12.75">
      <c r="A21" s="63" t="s">
        <v>20</v>
      </c>
      <c r="B21" s="63" t="s">
        <v>21</v>
      </c>
      <c r="C21" s="12">
        <f t="shared" si="2"/>
        <v>13771</v>
      </c>
      <c r="D21" s="73">
        <v>5150</v>
      </c>
      <c r="E21" s="56">
        <f t="shared" si="0"/>
        <v>37.39742938058238</v>
      </c>
      <c r="F21" s="73">
        <v>8282</v>
      </c>
      <c r="G21" s="56">
        <f t="shared" si="1"/>
        <v>60.140875753394816</v>
      </c>
      <c r="H21" s="78"/>
      <c r="I21" s="56"/>
      <c r="J21" s="73">
        <v>339</v>
      </c>
      <c r="K21" s="56">
        <f>J21*100/C21</f>
        <v>2.4616948660228015</v>
      </c>
    </row>
    <row r="22" spans="1:11" ht="12.75">
      <c r="A22" s="63" t="s">
        <v>22</v>
      </c>
      <c r="B22" s="63" t="s">
        <v>23</v>
      </c>
      <c r="C22" s="12">
        <f t="shared" si="2"/>
        <v>15817</v>
      </c>
      <c r="D22" s="73">
        <v>8355</v>
      </c>
      <c r="E22" s="56">
        <f t="shared" si="0"/>
        <v>52.82291205664791</v>
      </c>
      <c r="F22" s="73">
        <v>7158</v>
      </c>
      <c r="G22" s="56">
        <f t="shared" si="1"/>
        <v>45.25510526648543</v>
      </c>
      <c r="H22" s="78">
        <v>304</v>
      </c>
      <c r="I22" s="76">
        <f>H22*100/C22</f>
        <v>1.9219826768666624</v>
      </c>
      <c r="J22" s="73"/>
      <c r="K22" s="56"/>
    </row>
    <row r="23" spans="1:11" ht="12.75">
      <c r="A23" s="63" t="s">
        <v>24</v>
      </c>
      <c r="B23" s="63" t="s">
        <v>25</v>
      </c>
      <c r="C23" s="12">
        <f t="shared" si="2"/>
        <v>8717</v>
      </c>
      <c r="D23" s="73">
        <v>4974</v>
      </c>
      <c r="E23" s="56">
        <f t="shared" si="0"/>
        <v>57.060915452563954</v>
      </c>
      <c r="F23" s="73">
        <v>3743</v>
      </c>
      <c r="G23" s="56">
        <f t="shared" si="1"/>
        <v>42.939084547436046</v>
      </c>
      <c r="H23" s="78"/>
      <c r="I23" s="56"/>
      <c r="J23" s="57"/>
      <c r="K23" s="56"/>
    </row>
    <row r="24" spans="1:11" ht="12.75">
      <c r="A24" s="64" t="s">
        <v>26</v>
      </c>
      <c r="B24" s="64" t="s">
        <v>27</v>
      </c>
      <c r="C24" s="14">
        <f t="shared" si="2"/>
        <v>6964</v>
      </c>
      <c r="D24" s="74">
        <v>3105</v>
      </c>
      <c r="E24" s="65">
        <f t="shared" si="0"/>
        <v>44.58644457208501</v>
      </c>
      <c r="F24" s="74">
        <v>3847</v>
      </c>
      <c r="G24" s="65">
        <f t="shared" si="1"/>
        <v>55.241240666283744</v>
      </c>
      <c r="H24" s="80"/>
      <c r="I24" s="65"/>
      <c r="J24" s="66">
        <v>12</v>
      </c>
      <c r="K24" s="65">
        <f>J24*100/C24</f>
        <v>0.1723147616312464</v>
      </c>
    </row>
    <row r="25" spans="1:11" ht="12.75">
      <c r="A25" s="67"/>
      <c r="B25" s="68" t="s">
        <v>28</v>
      </c>
      <c r="C25" s="52">
        <f t="shared" si="2"/>
        <v>200706</v>
      </c>
      <c r="D25" s="49">
        <v>144706</v>
      </c>
      <c r="E25" s="50">
        <f t="shared" si="0"/>
        <v>72.09849232210297</v>
      </c>
      <c r="F25" s="49">
        <v>54206</v>
      </c>
      <c r="G25" s="50">
        <f t="shared" si="1"/>
        <v>27.00766294978725</v>
      </c>
      <c r="H25" s="81">
        <v>1103</v>
      </c>
      <c r="I25" s="87">
        <f>H25*100/C25</f>
        <v>0.5495600530128646</v>
      </c>
      <c r="J25" s="49">
        <v>691</v>
      </c>
      <c r="K25" s="50">
        <f>J25*100/C25</f>
        <v>0.3442846750969079</v>
      </c>
    </row>
    <row r="26" spans="1:11" ht="12.75">
      <c r="A26" s="1"/>
      <c r="B26" s="1"/>
      <c r="C26" s="1"/>
      <c r="D26" s="1"/>
      <c r="E26" s="1"/>
      <c r="F26" s="1"/>
      <c r="G26" s="1"/>
      <c r="H26" s="82"/>
      <c r="I26" s="88"/>
      <c r="J26" s="1"/>
      <c r="K26" s="1"/>
    </row>
    <row r="27" spans="1:11" ht="12.75">
      <c r="A27" s="11"/>
      <c r="B27" s="40" t="s">
        <v>80</v>
      </c>
      <c r="C27" s="40">
        <v>206440</v>
      </c>
      <c r="D27" s="40">
        <v>149913</v>
      </c>
      <c r="E27" s="41">
        <v>72.61819414842086</v>
      </c>
      <c r="F27" s="40">
        <v>55000</v>
      </c>
      <c r="G27" s="41">
        <v>26.642123619453596</v>
      </c>
      <c r="H27" s="83">
        <v>1100</v>
      </c>
      <c r="I27" s="93">
        <v>0.5328424723890719</v>
      </c>
      <c r="J27" s="40">
        <v>427</v>
      </c>
      <c r="K27" s="41">
        <v>0.2068397597364852</v>
      </c>
    </row>
    <row r="28" spans="1:11" ht="12.75">
      <c r="A28" s="11"/>
      <c r="B28" s="40" t="s">
        <v>77</v>
      </c>
      <c r="C28" s="40">
        <v>216307</v>
      </c>
      <c r="D28" s="40">
        <v>158137</v>
      </c>
      <c r="E28" s="41">
        <v>73.1076664185625</v>
      </c>
      <c r="F28" s="40">
        <v>56636</v>
      </c>
      <c r="G28" s="41">
        <v>26.183156347228707</v>
      </c>
      <c r="H28" s="83">
        <v>1147</v>
      </c>
      <c r="I28" s="89">
        <f aca="true" t="shared" si="3" ref="I28:I40">H28*100/C28</f>
        <v>0.5302648550439885</v>
      </c>
      <c r="J28" s="40">
        <v>387</v>
      </c>
      <c r="K28" s="41">
        <f aca="true" t="shared" si="4" ref="K28:K40">J28*100/C28</f>
        <v>0.17891237916479819</v>
      </c>
    </row>
    <row r="29" spans="1:11" ht="12.75">
      <c r="A29" s="11"/>
      <c r="B29" s="46" t="s">
        <v>76</v>
      </c>
      <c r="C29" s="40">
        <v>226034</v>
      </c>
      <c r="D29" s="40">
        <v>166073</v>
      </c>
      <c r="E29" s="41">
        <v>73.47257492235681</v>
      </c>
      <c r="F29" s="40">
        <v>58456</v>
      </c>
      <c r="G29" s="41">
        <v>25.861596043073167</v>
      </c>
      <c r="H29" s="83">
        <v>1112</v>
      </c>
      <c r="I29" s="89">
        <f t="shared" si="3"/>
        <v>0.4919613863401081</v>
      </c>
      <c r="J29" s="40">
        <v>393</v>
      </c>
      <c r="K29" s="41">
        <f t="shared" si="4"/>
        <v>0.17386764822991232</v>
      </c>
    </row>
    <row r="30" spans="1:11" ht="12.75">
      <c r="A30" s="11"/>
      <c r="B30" s="46" t="s">
        <v>67</v>
      </c>
      <c r="C30" s="40">
        <v>236223</v>
      </c>
      <c r="D30" s="40">
        <v>173712</v>
      </c>
      <c r="E30" s="41">
        <v>73.53729315096328</v>
      </c>
      <c r="F30" s="40">
        <v>61022</v>
      </c>
      <c r="G30" s="41">
        <v>25.83237026030488</v>
      </c>
      <c r="H30" s="83">
        <v>1073</v>
      </c>
      <c r="I30" s="89">
        <f t="shared" si="3"/>
        <v>0.4542318063863383</v>
      </c>
      <c r="J30" s="40">
        <v>416</v>
      </c>
      <c r="K30" s="41">
        <f t="shared" si="4"/>
        <v>0.17610478234549556</v>
      </c>
    </row>
    <row r="31" spans="1:11" ht="12.75">
      <c r="A31" s="11"/>
      <c r="B31" s="40" t="s">
        <v>65</v>
      </c>
      <c r="C31" s="40">
        <v>250941</v>
      </c>
      <c r="D31" s="40">
        <v>184107</v>
      </c>
      <c r="E31" s="41">
        <v>73.36664793716452</v>
      </c>
      <c r="F31" s="40">
        <v>65402</v>
      </c>
      <c r="G31" s="41">
        <v>26.0626999972105</v>
      </c>
      <c r="H31" s="83">
        <v>1111</v>
      </c>
      <c r="I31" s="89">
        <f t="shared" si="3"/>
        <v>0.44273355091435834</v>
      </c>
      <c r="J31" s="40">
        <v>321</v>
      </c>
      <c r="K31" s="41">
        <f t="shared" si="4"/>
        <v>0.1279185147106292</v>
      </c>
    </row>
    <row r="32" spans="1:11" ht="12.75">
      <c r="A32" s="11"/>
      <c r="B32" s="40" t="s">
        <v>64</v>
      </c>
      <c r="C32" s="40">
        <v>266111</v>
      </c>
      <c r="D32" s="40">
        <v>194230</v>
      </c>
      <c r="E32" s="41">
        <v>72.9883394523338</v>
      </c>
      <c r="F32" s="40">
        <v>70683</v>
      </c>
      <c r="G32" s="41">
        <v>26.56147246825573</v>
      </c>
      <c r="H32" s="83">
        <v>788</v>
      </c>
      <c r="I32" s="89">
        <f t="shared" si="3"/>
        <v>0.2961170338693252</v>
      </c>
      <c r="J32" s="40">
        <v>410</v>
      </c>
      <c r="K32" s="41">
        <f t="shared" si="4"/>
        <v>0.15407104554114637</v>
      </c>
    </row>
    <row r="33" spans="1:11" ht="12.75">
      <c r="A33" s="11"/>
      <c r="B33" s="40" t="s">
        <v>63</v>
      </c>
      <c r="C33" s="40">
        <v>283947</v>
      </c>
      <c r="D33" s="40">
        <v>205189</v>
      </c>
      <c r="E33" s="41">
        <v>72.26313361296299</v>
      </c>
      <c r="F33" s="40">
        <v>77471</v>
      </c>
      <c r="G33" s="41">
        <v>27.28361278689333</v>
      </c>
      <c r="H33" s="83">
        <v>860</v>
      </c>
      <c r="I33" s="89">
        <f t="shared" si="3"/>
        <v>0.30287342356143926</v>
      </c>
      <c r="J33" s="40">
        <v>427</v>
      </c>
      <c r="K33" s="41">
        <f t="shared" si="4"/>
        <v>0.1503801765822495</v>
      </c>
    </row>
    <row r="34" spans="1:11" ht="12.75">
      <c r="A34" s="11"/>
      <c r="B34" s="40" t="s">
        <v>57</v>
      </c>
      <c r="C34" s="40">
        <v>300667</v>
      </c>
      <c r="D34" s="40">
        <v>214855</v>
      </c>
      <c r="E34" s="41">
        <v>71.45945514472822</v>
      </c>
      <c r="F34" s="40">
        <v>84559</v>
      </c>
      <c r="G34" s="41">
        <v>28.12380474079297</v>
      </c>
      <c r="H34" s="83">
        <v>891</v>
      </c>
      <c r="I34" s="89">
        <f t="shared" si="3"/>
        <v>0.2963411348767906</v>
      </c>
      <c r="J34" s="40">
        <v>362</v>
      </c>
      <c r="K34" s="41">
        <f t="shared" si="4"/>
        <v>0.12039897960201817</v>
      </c>
    </row>
    <row r="35" spans="1:11" ht="12.75">
      <c r="A35" s="11"/>
      <c r="B35" s="40" t="s">
        <v>58</v>
      </c>
      <c r="C35" s="40">
        <v>312489</v>
      </c>
      <c r="D35" s="40">
        <v>219975</v>
      </c>
      <c r="E35" s="41">
        <v>70.39447788562157</v>
      </c>
      <c r="F35" s="40">
        <v>91209</v>
      </c>
      <c r="G35" s="41">
        <v>29.187907414340984</v>
      </c>
      <c r="H35" s="83">
        <v>920</v>
      </c>
      <c r="I35" s="89">
        <f t="shared" si="3"/>
        <v>0.2944103632447862</v>
      </c>
      <c r="J35" s="40">
        <v>385</v>
      </c>
      <c r="K35" s="41">
        <f t="shared" si="4"/>
        <v>0.1232043367926551</v>
      </c>
    </row>
    <row r="36" spans="1:11" ht="12.75">
      <c r="A36" s="11"/>
      <c r="B36" s="18" t="s">
        <v>59</v>
      </c>
      <c r="C36" s="18">
        <v>325503</v>
      </c>
      <c r="D36" s="18">
        <v>227552</v>
      </c>
      <c r="E36" s="28">
        <v>69.90780422914689</v>
      </c>
      <c r="F36" s="18">
        <v>96554</v>
      </c>
      <c r="G36" s="28">
        <v>29.663013858551228</v>
      </c>
      <c r="H36" s="84">
        <v>1003</v>
      </c>
      <c r="I36" s="89">
        <f t="shared" si="3"/>
        <v>0.3081384810585463</v>
      </c>
      <c r="J36" s="18">
        <v>394</v>
      </c>
      <c r="K36" s="28">
        <f t="shared" si="4"/>
        <v>0.12104343124333723</v>
      </c>
    </row>
    <row r="37" spans="1:11" ht="12.75">
      <c r="A37" s="11"/>
      <c r="B37" s="18" t="s">
        <v>60</v>
      </c>
      <c r="C37" s="18">
        <v>336941</v>
      </c>
      <c r="D37" s="18">
        <v>232239</v>
      </c>
      <c r="E37" s="28">
        <v>68.92571696528472</v>
      </c>
      <c r="F37" s="18">
        <v>103350</v>
      </c>
      <c r="G37" s="28">
        <v>30.6730258413194</v>
      </c>
      <c r="H37" s="84">
        <v>978</v>
      </c>
      <c r="I37" s="89">
        <f t="shared" si="3"/>
        <v>0.2902585319091473</v>
      </c>
      <c r="J37" s="18">
        <v>374</v>
      </c>
      <c r="K37" s="28">
        <f t="shared" si="4"/>
        <v>0.11099866148672913</v>
      </c>
    </row>
    <row r="38" spans="1:11" ht="12.75">
      <c r="A38" s="11"/>
      <c r="B38" s="18" t="s">
        <v>61</v>
      </c>
      <c r="C38" s="19">
        <v>344822</v>
      </c>
      <c r="D38" s="20">
        <v>232859</v>
      </c>
      <c r="E38" s="7">
        <v>67.53</v>
      </c>
      <c r="F38" s="20">
        <v>110629</v>
      </c>
      <c r="G38" s="20">
        <v>32.08</v>
      </c>
      <c r="H38" s="85">
        <v>951</v>
      </c>
      <c r="I38" s="89">
        <f t="shared" si="3"/>
        <v>0.2757944678703795</v>
      </c>
      <c r="J38" s="20">
        <v>383</v>
      </c>
      <c r="K38" s="90">
        <f t="shared" si="4"/>
        <v>0.11107179936314969</v>
      </c>
    </row>
    <row r="39" spans="1:11" ht="12.75">
      <c r="A39" s="2"/>
      <c r="B39" s="8" t="s">
        <v>29</v>
      </c>
      <c r="C39" s="19">
        <v>347052</v>
      </c>
      <c r="D39" s="20">
        <v>230239</v>
      </c>
      <c r="E39" s="7">
        <v>66.34</v>
      </c>
      <c r="F39" s="20">
        <v>115469</v>
      </c>
      <c r="G39" s="20">
        <v>33.27</v>
      </c>
      <c r="H39" s="85">
        <v>905</v>
      </c>
      <c r="I39" s="89">
        <f t="shared" si="3"/>
        <v>0.26076783882530574</v>
      </c>
      <c r="J39" s="20">
        <v>439</v>
      </c>
      <c r="K39" s="90">
        <f t="shared" si="4"/>
        <v>0.12649401242465105</v>
      </c>
    </row>
    <row r="40" spans="1:11" ht="12.75">
      <c r="A40" s="3"/>
      <c r="B40" s="9" t="s">
        <v>30</v>
      </c>
      <c r="C40" s="21">
        <v>348205</v>
      </c>
      <c r="D40" s="22">
        <v>226166</v>
      </c>
      <c r="E40" s="10">
        <v>64.95</v>
      </c>
      <c r="F40" s="22">
        <v>120866</v>
      </c>
      <c r="G40" s="22">
        <v>34.71</v>
      </c>
      <c r="H40" s="86">
        <v>846</v>
      </c>
      <c r="I40" s="92">
        <f t="shared" si="3"/>
        <v>0.24296032509584872</v>
      </c>
      <c r="J40" s="22">
        <v>326</v>
      </c>
      <c r="K40" s="91">
        <f t="shared" si="4"/>
        <v>0.09362300943409772</v>
      </c>
    </row>
  </sheetData>
  <sheetProtection/>
  <mergeCells count="2">
    <mergeCell ref="A1:K2"/>
    <mergeCell ref="A4:B4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scale="98" r:id="rId1"/>
  <headerFooter alignWithMargins="0">
    <oddFooter>&amp;L&amp;8PKD Politikas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4" max="15" width="7.7109375" style="0" customWidth="1"/>
  </cols>
  <sheetData>
    <row r="1" spans="1:15" ht="14.25" customHeight="1">
      <c r="A1" s="97" t="s">
        <v>82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ht="12" customHeight="1"/>
    <row r="3" spans="1:15" ht="12.75">
      <c r="A3" s="95" t="s">
        <v>75</v>
      </c>
      <c r="B3" s="96"/>
      <c r="C3" s="29" t="s">
        <v>0</v>
      </c>
      <c r="D3" s="30" t="s">
        <v>39</v>
      </c>
      <c r="E3" s="30" t="s">
        <v>40</v>
      </c>
      <c r="F3" s="30" t="s">
        <v>41</v>
      </c>
      <c r="G3" s="30" t="s">
        <v>42</v>
      </c>
      <c r="H3" s="30" t="s">
        <v>43</v>
      </c>
      <c r="I3" s="30" t="s">
        <v>44</v>
      </c>
      <c r="J3" s="30" t="s">
        <v>45</v>
      </c>
      <c r="K3" s="30" t="s">
        <v>46</v>
      </c>
      <c r="L3" s="30" t="s">
        <v>47</v>
      </c>
      <c r="M3" s="30" t="s">
        <v>48</v>
      </c>
      <c r="N3" s="30" t="s">
        <v>49</v>
      </c>
      <c r="O3" s="30" t="s">
        <v>50</v>
      </c>
    </row>
    <row r="4" spans="1:15" ht="12.75">
      <c r="A4" s="54">
        <v>41</v>
      </c>
      <c r="B4" s="54" t="s">
        <v>68</v>
      </c>
      <c r="C4" s="1">
        <f aca="true" t="shared" si="0" ref="C4:C16">SUM(D4:O4)</f>
        <v>15886</v>
      </c>
      <c r="D4" s="42">
        <v>1494</v>
      </c>
      <c r="E4" s="42">
        <v>1406</v>
      </c>
      <c r="F4" s="42">
        <v>1451</v>
      </c>
      <c r="G4" s="42">
        <v>1497</v>
      </c>
      <c r="H4" s="42">
        <v>1513</v>
      </c>
      <c r="I4" s="42">
        <v>1634</v>
      </c>
      <c r="J4" s="42">
        <v>1523</v>
      </c>
      <c r="K4" s="42">
        <v>1526</v>
      </c>
      <c r="L4" s="42">
        <v>1859</v>
      </c>
      <c r="M4" s="42">
        <v>608</v>
      </c>
      <c r="N4" s="42">
        <v>630</v>
      </c>
      <c r="O4" s="42">
        <v>745</v>
      </c>
    </row>
    <row r="5" spans="1:15" ht="12.75">
      <c r="A5" s="55">
        <v>42</v>
      </c>
      <c r="B5" s="55" t="s">
        <v>69</v>
      </c>
      <c r="C5" s="2">
        <f t="shared" si="0"/>
        <v>13224</v>
      </c>
      <c r="D5" s="43">
        <v>1051</v>
      </c>
      <c r="E5" s="43">
        <v>1018</v>
      </c>
      <c r="F5" s="43">
        <v>1039</v>
      </c>
      <c r="G5" s="43">
        <v>1157</v>
      </c>
      <c r="H5" s="43">
        <v>1173</v>
      </c>
      <c r="I5" s="43">
        <v>1295</v>
      </c>
      <c r="J5" s="43">
        <v>1253</v>
      </c>
      <c r="K5" s="43">
        <v>1279</v>
      </c>
      <c r="L5" s="43">
        <v>1376</v>
      </c>
      <c r="M5" s="43">
        <v>775</v>
      </c>
      <c r="N5" s="43">
        <v>841</v>
      </c>
      <c r="O5" s="43">
        <v>967</v>
      </c>
    </row>
    <row r="6" spans="1:15" ht="12.75">
      <c r="A6" s="55">
        <v>43</v>
      </c>
      <c r="B6" s="55" t="s">
        <v>70</v>
      </c>
      <c r="C6" s="2">
        <f t="shared" si="0"/>
        <v>25866</v>
      </c>
      <c r="D6" s="43">
        <v>2967</v>
      </c>
      <c r="E6" s="43">
        <v>2806</v>
      </c>
      <c r="F6" s="43">
        <v>2627</v>
      </c>
      <c r="G6" s="43">
        <v>2548</v>
      </c>
      <c r="H6" s="43">
        <v>2515</v>
      </c>
      <c r="I6" s="43">
        <v>2534</v>
      </c>
      <c r="J6" s="43">
        <v>2219</v>
      </c>
      <c r="K6" s="43">
        <v>2110</v>
      </c>
      <c r="L6" s="43">
        <v>2391</v>
      </c>
      <c r="M6" s="43">
        <v>908</v>
      </c>
      <c r="N6" s="43">
        <v>1031</v>
      </c>
      <c r="O6" s="43">
        <v>1210</v>
      </c>
    </row>
    <row r="7" spans="1:15" ht="12.75">
      <c r="A7" s="55">
        <v>44</v>
      </c>
      <c r="B7" s="55" t="s">
        <v>71</v>
      </c>
      <c r="C7" s="2">
        <f t="shared" si="0"/>
        <v>18404</v>
      </c>
      <c r="D7" s="43">
        <v>1700</v>
      </c>
      <c r="E7" s="43">
        <v>1613</v>
      </c>
      <c r="F7" s="43">
        <v>1635</v>
      </c>
      <c r="G7" s="43">
        <v>1652</v>
      </c>
      <c r="H7" s="43">
        <v>1702</v>
      </c>
      <c r="I7" s="43">
        <v>1771</v>
      </c>
      <c r="J7" s="43">
        <v>1752</v>
      </c>
      <c r="K7" s="43">
        <v>1753</v>
      </c>
      <c r="L7" s="43">
        <v>2074</v>
      </c>
      <c r="M7" s="43">
        <v>795</v>
      </c>
      <c r="N7" s="43">
        <v>913</v>
      </c>
      <c r="O7" s="43">
        <v>1044</v>
      </c>
    </row>
    <row r="8" spans="1:15" ht="12.75">
      <c r="A8" s="55">
        <v>45</v>
      </c>
      <c r="B8" s="55" t="s">
        <v>72</v>
      </c>
      <c r="C8" s="2">
        <f t="shared" si="0"/>
        <v>16432</v>
      </c>
      <c r="D8" s="43">
        <v>1636</v>
      </c>
      <c r="E8" s="43">
        <v>1528</v>
      </c>
      <c r="F8" s="43">
        <v>1601</v>
      </c>
      <c r="G8" s="43">
        <v>1580</v>
      </c>
      <c r="H8" s="43">
        <v>1513</v>
      </c>
      <c r="I8" s="43">
        <v>1601</v>
      </c>
      <c r="J8" s="43">
        <v>1626</v>
      </c>
      <c r="K8" s="43">
        <v>1497</v>
      </c>
      <c r="L8" s="43">
        <v>1750</v>
      </c>
      <c r="M8" s="43">
        <v>645</v>
      </c>
      <c r="N8" s="43">
        <v>676</v>
      </c>
      <c r="O8" s="43">
        <v>779</v>
      </c>
    </row>
    <row r="9" spans="1:15" ht="12.75">
      <c r="A9" s="55" t="s">
        <v>1</v>
      </c>
      <c r="B9" s="55" t="s">
        <v>73</v>
      </c>
      <c r="C9" s="2">
        <f t="shared" si="0"/>
        <v>1776</v>
      </c>
      <c r="D9" s="43">
        <v>176</v>
      </c>
      <c r="E9" s="43">
        <v>152</v>
      </c>
      <c r="F9" s="43">
        <v>168</v>
      </c>
      <c r="G9" s="43">
        <v>150</v>
      </c>
      <c r="H9" s="43">
        <v>137</v>
      </c>
      <c r="I9" s="43">
        <v>167</v>
      </c>
      <c r="J9" s="43">
        <v>166</v>
      </c>
      <c r="K9" s="43">
        <v>144</v>
      </c>
      <c r="L9" s="43">
        <v>147</v>
      </c>
      <c r="M9" s="43">
        <v>107</v>
      </c>
      <c r="N9" s="43">
        <v>133</v>
      </c>
      <c r="O9" s="43">
        <v>129</v>
      </c>
    </row>
    <row r="10" spans="1:15" ht="12.75">
      <c r="A10" s="55" t="s">
        <v>2</v>
      </c>
      <c r="B10" s="55" t="s">
        <v>74</v>
      </c>
      <c r="C10" s="2">
        <f t="shared" si="0"/>
        <v>3263</v>
      </c>
      <c r="D10" s="43">
        <v>316</v>
      </c>
      <c r="E10" s="43">
        <v>254</v>
      </c>
      <c r="F10" s="43">
        <v>276</v>
      </c>
      <c r="G10" s="43">
        <v>253</v>
      </c>
      <c r="H10" s="43">
        <v>236</v>
      </c>
      <c r="I10" s="43">
        <v>262</v>
      </c>
      <c r="J10" s="43">
        <v>233</v>
      </c>
      <c r="K10" s="43">
        <v>205</v>
      </c>
      <c r="L10" s="43">
        <v>246</v>
      </c>
      <c r="M10" s="43">
        <v>318</v>
      </c>
      <c r="N10" s="43">
        <v>306</v>
      </c>
      <c r="O10" s="43">
        <v>358</v>
      </c>
    </row>
    <row r="11" spans="1:15" ht="12.75">
      <c r="A11" s="33" t="s">
        <v>3</v>
      </c>
      <c r="B11" s="33" t="s">
        <v>4</v>
      </c>
      <c r="C11" s="2">
        <f t="shared" si="0"/>
        <v>1586</v>
      </c>
      <c r="D11" s="43">
        <v>133</v>
      </c>
      <c r="E11" s="43">
        <v>131</v>
      </c>
      <c r="F11" s="43">
        <v>138</v>
      </c>
      <c r="G11" s="43">
        <v>145</v>
      </c>
      <c r="H11" s="43">
        <v>123</v>
      </c>
      <c r="I11" s="43">
        <v>143</v>
      </c>
      <c r="J11" s="43">
        <v>154</v>
      </c>
      <c r="K11" s="43">
        <v>152</v>
      </c>
      <c r="L11" s="43">
        <v>140</v>
      </c>
      <c r="M11" s="43">
        <v>97</v>
      </c>
      <c r="N11" s="43">
        <v>94</v>
      </c>
      <c r="O11" s="43">
        <v>136</v>
      </c>
    </row>
    <row r="12" spans="1:15" ht="12.75">
      <c r="A12" s="33" t="s">
        <v>5</v>
      </c>
      <c r="B12" s="33" t="s">
        <v>6</v>
      </c>
      <c r="C12" s="2">
        <f t="shared" si="0"/>
        <v>4404</v>
      </c>
      <c r="D12" s="43">
        <v>456</v>
      </c>
      <c r="E12" s="43">
        <v>418</v>
      </c>
      <c r="F12" s="43">
        <v>432</v>
      </c>
      <c r="G12" s="43">
        <v>374</v>
      </c>
      <c r="H12" s="43">
        <v>364</v>
      </c>
      <c r="I12" s="43">
        <v>393</v>
      </c>
      <c r="J12" s="43">
        <v>413</v>
      </c>
      <c r="K12" s="43">
        <v>317</v>
      </c>
      <c r="L12" s="43">
        <v>376</v>
      </c>
      <c r="M12" s="43">
        <v>232</v>
      </c>
      <c r="N12" s="43">
        <v>291</v>
      </c>
      <c r="O12" s="43">
        <v>338</v>
      </c>
    </row>
    <row r="13" spans="1:15" ht="12.75">
      <c r="A13" s="33" t="s">
        <v>7</v>
      </c>
      <c r="B13" s="33" t="s">
        <v>8</v>
      </c>
      <c r="C13" s="2">
        <f t="shared" si="0"/>
        <v>2725</v>
      </c>
      <c r="D13" s="43">
        <v>263</v>
      </c>
      <c r="E13" s="43">
        <v>294</v>
      </c>
      <c r="F13" s="43">
        <v>283</v>
      </c>
      <c r="G13" s="43">
        <v>265</v>
      </c>
      <c r="H13" s="43">
        <v>254</v>
      </c>
      <c r="I13" s="43">
        <v>260</v>
      </c>
      <c r="J13" s="43">
        <v>211</v>
      </c>
      <c r="K13" s="43">
        <v>215</v>
      </c>
      <c r="L13" s="43">
        <v>257</v>
      </c>
      <c r="M13" s="43">
        <v>133</v>
      </c>
      <c r="N13" s="43">
        <v>164</v>
      </c>
      <c r="O13" s="43">
        <v>126</v>
      </c>
    </row>
    <row r="14" spans="1:15" ht="12.75">
      <c r="A14" s="33" t="s">
        <v>9</v>
      </c>
      <c r="B14" s="33" t="s">
        <v>10</v>
      </c>
      <c r="C14" s="2">
        <f t="shared" si="0"/>
        <v>5593</v>
      </c>
      <c r="D14" s="43">
        <v>599</v>
      </c>
      <c r="E14" s="43">
        <v>539</v>
      </c>
      <c r="F14" s="43">
        <v>508</v>
      </c>
      <c r="G14" s="43">
        <v>532</v>
      </c>
      <c r="H14" s="43">
        <v>481</v>
      </c>
      <c r="I14" s="43">
        <v>532</v>
      </c>
      <c r="J14" s="43">
        <v>475</v>
      </c>
      <c r="K14" s="43">
        <v>457</v>
      </c>
      <c r="L14" s="43">
        <v>483</v>
      </c>
      <c r="M14" s="43">
        <v>302</v>
      </c>
      <c r="N14" s="43">
        <v>308</v>
      </c>
      <c r="O14" s="43">
        <v>377</v>
      </c>
    </row>
    <row r="15" spans="1:15" ht="12.75">
      <c r="A15" s="33" t="s">
        <v>11</v>
      </c>
      <c r="B15" s="33" t="s">
        <v>12</v>
      </c>
      <c r="C15" s="2">
        <f t="shared" si="0"/>
        <v>1671</v>
      </c>
      <c r="D15" s="43">
        <v>140</v>
      </c>
      <c r="E15" s="43">
        <v>117</v>
      </c>
      <c r="F15" s="43">
        <v>136</v>
      </c>
      <c r="G15" s="43">
        <v>126</v>
      </c>
      <c r="H15" s="43">
        <v>143</v>
      </c>
      <c r="I15" s="43">
        <v>149</v>
      </c>
      <c r="J15" s="43">
        <v>142</v>
      </c>
      <c r="K15" s="43">
        <v>141</v>
      </c>
      <c r="L15" s="43">
        <v>149</v>
      </c>
      <c r="M15" s="43">
        <v>146</v>
      </c>
      <c r="N15" s="43">
        <v>126</v>
      </c>
      <c r="O15" s="43">
        <v>156</v>
      </c>
    </row>
    <row r="16" spans="1:15" ht="12.75">
      <c r="A16" s="33" t="s">
        <v>13</v>
      </c>
      <c r="B16" s="33" t="s">
        <v>14</v>
      </c>
      <c r="C16" s="2">
        <f t="shared" si="0"/>
        <v>2730</v>
      </c>
      <c r="D16" s="43">
        <v>279</v>
      </c>
      <c r="E16" s="43">
        <v>248</v>
      </c>
      <c r="F16" s="43">
        <v>241</v>
      </c>
      <c r="G16" s="43">
        <v>242</v>
      </c>
      <c r="H16" s="43">
        <v>265</v>
      </c>
      <c r="I16" s="43">
        <v>256</v>
      </c>
      <c r="J16" s="43">
        <v>218</v>
      </c>
      <c r="K16" s="43">
        <v>213</v>
      </c>
      <c r="L16" s="43">
        <v>239</v>
      </c>
      <c r="M16" s="43">
        <v>173</v>
      </c>
      <c r="N16" s="43">
        <v>176</v>
      </c>
      <c r="O16" s="43">
        <v>180</v>
      </c>
    </row>
    <row r="17" spans="1:15" ht="12.75">
      <c r="A17" s="35"/>
      <c r="B17" s="35" t="s">
        <v>15</v>
      </c>
      <c r="C17" s="24">
        <f aca="true" t="shared" si="1" ref="C17:O17">SUM(C18:C23)</f>
        <v>31146</v>
      </c>
      <c r="D17" s="24">
        <f t="shared" si="1"/>
        <v>3150</v>
      </c>
      <c r="E17" s="24">
        <f t="shared" si="1"/>
        <v>2886</v>
      </c>
      <c r="F17" s="24">
        <f t="shared" si="1"/>
        <v>2839</v>
      </c>
      <c r="G17" s="24">
        <f t="shared" si="1"/>
        <v>2801</v>
      </c>
      <c r="H17" s="24">
        <f t="shared" si="1"/>
        <v>2693</v>
      </c>
      <c r="I17" s="24">
        <f t="shared" si="1"/>
        <v>2555</v>
      </c>
      <c r="J17" s="24">
        <f t="shared" si="1"/>
        <v>2473</v>
      </c>
      <c r="K17" s="24">
        <f t="shared" si="1"/>
        <v>2477</v>
      </c>
      <c r="L17" s="24">
        <f t="shared" si="1"/>
        <v>2653</v>
      </c>
      <c r="M17" s="24">
        <f t="shared" si="1"/>
        <v>2197</v>
      </c>
      <c r="N17" s="24">
        <f t="shared" si="1"/>
        <v>2160</v>
      </c>
      <c r="O17" s="24">
        <f t="shared" si="1"/>
        <v>2262</v>
      </c>
    </row>
    <row r="18" spans="1:15" ht="12.75">
      <c r="A18" s="36" t="s">
        <v>16</v>
      </c>
      <c r="B18" s="36" t="s">
        <v>17</v>
      </c>
      <c r="C18" s="1">
        <f aca="true" t="shared" si="2" ref="C18:C23">SUM(D18:O18)</f>
        <v>5230</v>
      </c>
      <c r="D18" s="42">
        <v>462</v>
      </c>
      <c r="E18" s="42">
        <v>388</v>
      </c>
      <c r="F18" s="42">
        <v>361</v>
      </c>
      <c r="G18" s="42">
        <v>385</v>
      </c>
      <c r="H18" s="42">
        <v>377</v>
      </c>
      <c r="I18" s="42">
        <v>361</v>
      </c>
      <c r="J18" s="42">
        <v>402</v>
      </c>
      <c r="K18" s="42">
        <v>420</v>
      </c>
      <c r="L18" s="42">
        <v>443</v>
      </c>
      <c r="M18" s="42">
        <v>552</v>
      </c>
      <c r="N18" s="42">
        <v>526</v>
      </c>
      <c r="O18" s="42">
        <v>553</v>
      </c>
    </row>
    <row r="19" spans="1:15" ht="12.75">
      <c r="A19" s="37" t="s">
        <v>18</v>
      </c>
      <c r="B19" s="37" t="s">
        <v>19</v>
      </c>
      <c r="C19" s="2">
        <f t="shared" si="2"/>
        <v>4332</v>
      </c>
      <c r="D19" s="43">
        <v>468</v>
      </c>
      <c r="E19" s="43">
        <v>437</v>
      </c>
      <c r="F19" s="43">
        <v>455</v>
      </c>
      <c r="G19" s="43">
        <v>445</v>
      </c>
      <c r="H19" s="43">
        <v>422</v>
      </c>
      <c r="I19" s="43">
        <v>390</v>
      </c>
      <c r="J19" s="43">
        <v>391</v>
      </c>
      <c r="K19" s="43">
        <v>374</v>
      </c>
      <c r="L19" s="43">
        <v>335</v>
      </c>
      <c r="M19" s="43">
        <v>213</v>
      </c>
      <c r="N19" s="43">
        <v>196</v>
      </c>
      <c r="O19" s="43">
        <v>206</v>
      </c>
    </row>
    <row r="20" spans="1:15" ht="12.75">
      <c r="A20" s="37" t="s">
        <v>20</v>
      </c>
      <c r="B20" s="37" t="s">
        <v>31</v>
      </c>
      <c r="C20" s="2">
        <f t="shared" si="2"/>
        <v>5150</v>
      </c>
      <c r="D20" s="43">
        <v>606</v>
      </c>
      <c r="E20" s="43">
        <v>533</v>
      </c>
      <c r="F20" s="43">
        <v>523</v>
      </c>
      <c r="G20" s="43">
        <v>545</v>
      </c>
      <c r="H20" s="43">
        <v>524</v>
      </c>
      <c r="I20" s="43">
        <v>506</v>
      </c>
      <c r="J20" s="43">
        <v>406</v>
      </c>
      <c r="K20" s="43">
        <v>393</v>
      </c>
      <c r="L20" s="43">
        <v>424</v>
      </c>
      <c r="M20" s="43">
        <v>171</v>
      </c>
      <c r="N20" s="43">
        <v>222</v>
      </c>
      <c r="O20" s="43">
        <v>297</v>
      </c>
    </row>
    <row r="21" spans="1:15" ht="12.75">
      <c r="A21" s="37" t="s">
        <v>22</v>
      </c>
      <c r="B21" s="37" t="s">
        <v>32</v>
      </c>
      <c r="C21" s="2">
        <f t="shared" si="2"/>
        <v>8355</v>
      </c>
      <c r="D21" s="43">
        <v>879</v>
      </c>
      <c r="E21" s="43">
        <v>894</v>
      </c>
      <c r="F21" s="43">
        <v>845</v>
      </c>
      <c r="G21" s="43">
        <v>764</v>
      </c>
      <c r="H21" s="43">
        <v>754</v>
      </c>
      <c r="I21" s="43">
        <v>723</v>
      </c>
      <c r="J21" s="43">
        <v>660</v>
      </c>
      <c r="K21" s="43">
        <v>634</v>
      </c>
      <c r="L21" s="43">
        <v>675</v>
      </c>
      <c r="M21" s="43">
        <v>497</v>
      </c>
      <c r="N21" s="43">
        <v>525</v>
      </c>
      <c r="O21" s="43">
        <v>505</v>
      </c>
    </row>
    <row r="22" spans="1:15" ht="12.75">
      <c r="A22" s="37" t="s">
        <v>24</v>
      </c>
      <c r="B22" s="37" t="s">
        <v>33</v>
      </c>
      <c r="C22" s="2">
        <f t="shared" si="2"/>
        <v>4974</v>
      </c>
      <c r="D22" s="43">
        <v>474</v>
      </c>
      <c r="E22" s="43">
        <v>438</v>
      </c>
      <c r="F22" s="43">
        <v>412</v>
      </c>
      <c r="G22" s="43">
        <v>429</v>
      </c>
      <c r="H22" s="43">
        <v>429</v>
      </c>
      <c r="I22" s="43">
        <v>383</v>
      </c>
      <c r="J22" s="43">
        <v>367</v>
      </c>
      <c r="K22" s="43">
        <v>402</v>
      </c>
      <c r="L22" s="43">
        <v>463</v>
      </c>
      <c r="M22" s="43">
        <v>395</v>
      </c>
      <c r="N22" s="43">
        <v>395</v>
      </c>
      <c r="O22" s="43">
        <v>387</v>
      </c>
    </row>
    <row r="23" spans="1:15" ht="12.75">
      <c r="A23" s="38" t="s">
        <v>26</v>
      </c>
      <c r="B23" s="38" t="s">
        <v>27</v>
      </c>
      <c r="C23" s="3">
        <f t="shared" si="2"/>
        <v>3105</v>
      </c>
      <c r="D23" s="44">
        <v>261</v>
      </c>
      <c r="E23" s="44">
        <v>196</v>
      </c>
      <c r="F23" s="44">
        <v>243</v>
      </c>
      <c r="G23" s="44">
        <v>233</v>
      </c>
      <c r="H23" s="44">
        <v>187</v>
      </c>
      <c r="I23" s="44">
        <v>192</v>
      </c>
      <c r="J23" s="44">
        <v>247</v>
      </c>
      <c r="K23" s="44">
        <v>254</v>
      </c>
      <c r="L23" s="44">
        <v>313</v>
      </c>
      <c r="M23" s="44">
        <v>369</v>
      </c>
      <c r="N23" s="44">
        <v>296</v>
      </c>
      <c r="O23" s="44">
        <v>314</v>
      </c>
    </row>
    <row r="24" spans="1:15" ht="12.75">
      <c r="A24" s="4"/>
      <c r="B24" s="5" t="s">
        <v>28</v>
      </c>
      <c r="C24" s="6">
        <f aca="true" t="shared" si="3" ref="C24:O24">SUM(C4:C17)</f>
        <v>144706</v>
      </c>
      <c r="D24" s="23">
        <f t="shared" si="3"/>
        <v>14360</v>
      </c>
      <c r="E24" s="23">
        <f t="shared" si="3"/>
        <v>13410</v>
      </c>
      <c r="F24" s="23">
        <f t="shared" si="3"/>
        <v>13374</v>
      </c>
      <c r="G24" s="23">
        <f t="shared" si="3"/>
        <v>13322</v>
      </c>
      <c r="H24" s="23">
        <f t="shared" si="3"/>
        <v>13112</v>
      </c>
      <c r="I24" s="23">
        <f t="shared" si="3"/>
        <v>13552</v>
      </c>
      <c r="J24" s="23">
        <f t="shared" si="3"/>
        <v>12858</v>
      </c>
      <c r="K24" s="23">
        <f t="shared" si="3"/>
        <v>12486</v>
      </c>
      <c r="L24" s="23">
        <f t="shared" si="3"/>
        <v>14140</v>
      </c>
      <c r="M24" s="23">
        <f t="shared" si="3"/>
        <v>7436</v>
      </c>
      <c r="N24" s="23">
        <f t="shared" si="3"/>
        <v>7849</v>
      </c>
      <c r="O24" s="23">
        <f t="shared" si="3"/>
        <v>8807</v>
      </c>
    </row>
    <row r="25" spans="1:1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 customHeight="1">
      <c r="A26" s="11"/>
      <c r="B26" s="40" t="s">
        <v>80</v>
      </c>
      <c r="C26" s="40">
        <v>149913</v>
      </c>
      <c r="D26" s="40">
        <v>13871</v>
      </c>
      <c r="E26" s="40">
        <v>13603</v>
      </c>
      <c r="F26" s="40">
        <v>13540</v>
      </c>
      <c r="G26" s="40">
        <v>13272</v>
      </c>
      <c r="H26" s="40">
        <v>13659</v>
      </c>
      <c r="I26" s="40">
        <v>13082</v>
      </c>
      <c r="J26" s="40">
        <v>12761</v>
      </c>
      <c r="K26" s="40">
        <v>13521</v>
      </c>
      <c r="L26" s="40">
        <v>14611</v>
      </c>
      <c r="M26" s="40">
        <v>8387</v>
      </c>
      <c r="N26" s="40">
        <v>9082</v>
      </c>
      <c r="O26" s="40">
        <v>10524</v>
      </c>
    </row>
    <row r="27" spans="1:15" ht="12.75" customHeight="1">
      <c r="A27" s="11"/>
      <c r="B27" s="40" t="s">
        <v>77</v>
      </c>
      <c r="C27" s="40">
        <v>158137</v>
      </c>
      <c r="D27" s="40">
        <v>14301</v>
      </c>
      <c r="E27" s="40">
        <v>13782</v>
      </c>
      <c r="F27" s="40">
        <v>13463</v>
      </c>
      <c r="G27" s="40">
        <v>13854</v>
      </c>
      <c r="H27" s="40">
        <v>13286</v>
      </c>
      <c r="I27" s="40">
        <v>12930</v>
      </c>
      <c r="J27" s="40">
        <v>13901</v>
      </c>
      <c r="K27" s="40">
        <v>14206</v>
      </c>
      <c r="L27" s="40">
        <v>16450</v>
      </c>
      <c r="M27" s="40">
        <v>9668</v>
      </c>
      <c r="N27" s="40">
        <v>10899</v>
      </c>
      <c r="O27" s="40">
        <v>11397</v>
      </c>
    </row>
    <row r="28" spans="1:15" ht="12.75" customHeight="1">
      <c r="A28" s="11"/>
      <c r="B28" s="46" t="s">
        <v>76</v>
      </c>
      <c r="C28" s="40">
        <v>166073</v>
      </c>
      <c r="D28" s="40">
        <v>14354</v>
      </c>
      <c r="E28" s="40">
        <v>13685</v>
      </c>
      <c r="F28" s="40">
        <v>14020</v>
      </c>
      <c r="G28" s="40">
        <v>13426</v>
      </c>
      <c r="H28" s="40">
        <v>12966</v>
      </c>
      <c r="I28" s="40">
        <v>14024</v>
      </c>
      <c r="J28" s="40">
        <v>14519</v>
      </c>
      <c r="K28" s="40">
        <v>15942</v>
      </c>
      <c r="L28" s="40">
        <v>17314</v>
      </c>
      <c r="M28" s="40">
        <v>12089</v>
      </c>
      <c r="N28" s="40">
        <v>11932</v>
      </c>
      <c r="O28" s="40">
        <v>11802</v>
      </c>
    </row>
    <row r="29" spans="1:15" ht="12.75" customHeight="1">
      <c r="A29" s="11"/>
      <c r="B29" s="46" t="s">
        <v>67</v>
      </c>
      <c r="C29" s="40">
        <v>173712</v>
      </c>
      <c r="D29" s="40">
        <v>14231</v>
      </c>
      <c r="E29" s="40">
        <v>14201</v>
      </c>
      <c r="F29" s="40">
        <v>13500</v>
      </c>
      <c r="G29" s="40">
        <v>12959</v>
      </c>
      <c r="H29" s="40">
        <v>13949</v>
      </c>
      <c r="I29" s="40">
        <v>14548</v>
      </c>
      <c r="J29" s="40">
        <v>16282</v>
      </c>
      <c r="K29" s="40">
        <v>17811</v>
      </c>
      <c r="L29" s="40">
        <v>19218</v>
      </c>
      <c r="M29" s="40">
        <v>12527</v>
      </c>
      <c r="N29" s="40">
        <v>11970</v>
      </c>
      <c r="O29" s="40">
        <v>12516</v>
      </c>
    </row>
    <row r="30" spans="1:15" ht="12.75" customHeight="1">
      <c r="A30" s="11"/>
      <c r="B30" s="40" t="s">
        <v>65</v>
      </c>
      <c r="C30" s="40">
        <v>184107</v>
      </c>
      <c r="D30" s="40">
        <v>14819</v>
      </c>
      <c r="E30" s="40">
        <v>13622</v>
      </c>
      <c r="F30" s="40">
        <v>13011</v>
      </c>
      <c r="G30" s="40">
        <v>13913</v>
      </c>
      <c r="H30" s="40">
        <v>14387</v>
      </c>
      <c r="I30" s="40">
        <v>16394</v>
      </c>
      <c r="J30" s="40">
        <v>18145</v>
      </c>
      <c r="K30" s="40">
        <v>20322</v>
      </c>
      <c r="L30" s="40">
        <v>21305</v>
      </c>
      <c r="M30" s="40">
        <v>12791</v>
      </c>
      <c r="N30" s="40">
        <v>12886</v>
      </c>
      <c r="O30" s="40">
        <v>12512</v>
      </c>
    </row>
    <row r="31" spans="1:15" ht="12.75" customHeight="1">
      <c r="A31" s="11"/>
      <c r="B31" s="40" t="s">
        <v>64</v>
      </c>
      <c r="C31" s="40">
        <v>194230</v>
      </c>
      <c r="D31" s="40">
        <v>14414</v>
      </c>
      <c r="E31" s="40">
        <v>13110</v>
      </c>
      <c r="F31" s="40">
        <v>13943</v>
      </c>
      <c r="G31" s="40">
        <v>14317</v>
      </c>
      <c r="H31" s="40">
        <v>16086</v>
      </c>
      <c r="I31" s="40">
        <v>18199</v>
      </c>
      <c r="J31" s="40">
        <v>20500</v>
      </c>
      <c r="K31" s="40">
        <v>22717</v>
      </c>
      <c r="L31" s="40">
        <v>21987</v>
      </c>
      <c r="M31" s="40">
        <v>13921</v>
      </c>
      <c r="N31" s="40">
        <v>12968</v>
      </c>
      <c r="O31" s="40">
        <v>12068</v>
      </c>
    </row>
    <row r="32" spans="1:15" ht="12.75" customHeight="1">
      <c r="A32" s="11"/>
      <c r="B32" s="40" t="s">
        <v>63</v>
      </c>
      <c r="C32" s="40">
        <v>205189</v>
      </c>
      <c r="D32" s="40">
        <v>13837</v>
      </c>
      <c r="E32" s="40">
        <v>14042</v>
      </c>
      <c r="F32" s="40">
        <v>14373</v>
      </c>
      <c r="G32" s="40">
        <v>15972</v>
      </c>
      <c r="H32" s="40">
        <v>17895</v>
      </c>
      <c r="I32" s="40">
        <v>20426</v>
      </c>
      <c r="J32" s="40">
        <v>22967</v>
      </c>
      <c r="K32" s="40">
        <v>23285</v>
      </c>
      <c r="L32" s="40">
        <v>23514</v>
      </c>
      <c r="M32" s="40">
        <v>13940</v>
      </c>
      <c r="N32" s="40">
        <v>12820</v>
      </c>
      <c r="O32" s="40">
        <v>12118</v>
      </c>
    </row>
    <row r="33" spans="1:15" ht="12.75">
      <c r="A33" s="11"/>
      <c r="B33" s="40" t="s">
        <v>57</v>
      </c>
      <c r="C33" s="40">
        <v>214855</v>
      </c>
      <c r="D33" s="40">
        <v>14711</v>
      </c>
      <c r="E33" s="40">
        <v>14449</v>
      </c>
      <c r="F33" s="40">
        <v>15882</v>
      </c>
      <c r="G33" s="40">
        <v>17888</v>
      </c>
      <c r="H33" s="40">
        <v>20236</v>
      </c>
      <c r="I33" s="40">
        <v>22800</v>
      </c>
      <c r="J33" s="40">
        <v>23484</v>
      </c>
      <c r="K33" s="40">
        <v>24446</v>
      </c>
      <c r="L33" s="40">
        <v>23429</v>
      </c>
      <c r="M33" s="40">
        <v>13707</v>
      </c>
      <c r="N33" s="40">
        <v>12784</v>
      </c>
      <c r="O33" s="40">
        <v>11039</v>
      </c>
    </row>
    <row r="34" spans="1:15" ht="12.75">
      <c r="A34" s="11"/>
      <c r="B34" s="40" t="s">
        <v>58</v>
      </c>
      <c r="C34" s="40">
        <v>219975</v>
      </c>
      <c r="D34" s="40">
        <v>15196</v>
      </c>
      <c r="E34" s="40">
        <v>15884</v>
      </c>
      <c r="F34" s="40">
        <v>17920</v>
      </c>
      <c r="G34" s="40">
        <v>20099</v>
      </c>
      <c r="H34" s="40">
        <v>22540</v>
      </c>
      <c r="I34" s="40">
        <v>23259</v>
      </c>
      <c r="J34" s="40">
        <v>24548</v>
      </c>
      <c r="K34" s="40">
        <v>24070</v>
      </c>
      <c r="L34" s="40">
        <v>22643</v>
      </c>
      <c r="M34" s="40">
        <v>13624</v>
      </c>
      <c r="N34" s="40">
        <v>11615</v>
      </c>
      <c r="O34" s="40">
        <v>8577</v>
      </c>
    </row>
    <row r="35" spans="1:15" ht="12.75">
      <c r="A35" s="11"/>
      <c r="B35" s="18" t="s">
        <v>59</v>
      </c>
      <c r="C35" s="18">
        <v>227552</v>
      </c>
      <c r="D35" s="18">
        <v>16638</v>
      </c>
      <c r="E35" s="18">
        <v>17899</v>
      </c>
      <c r="F35" s="18">
        <v>20077</v>
      </c>
      <c r="G35" s="18">
        <v>22541</v>
      </c>
      <c r="H35" s="18">
        <v>22960</v>
      </c>
      <c r="I35" s="18">
        <v>24496</v>
      </c>
      <c r="J35" s="18">
        <v>24119</v>
      </c>
      <c r="K35" s="18">
        <v>23752</v>
      </c>
      <c r="L35" s="18">
        <v>22987</v>
      </c>
      <c r="M35" s="18">
        <v>12400</v>
      </c>
      <c r="N35" s="18">
        <v>9121</v>
      </c>
      <c r="O35" s="18">
        <v>10562</v>
      </c>
    </row>
    <row r="36" spans="1:15" ht="12.75">
      <c r="A36" s="11"/>
      <c r="B36" s="18" t="s">
        <v>60</v>
      </c>
      <c r="C36" s="18">
        <v>232239</v>
      </c>
      <c r="D36" s="18">
        <v>18711</v>
      </c>
      <c r="E36" s="18">
        <v>20188</v>
      </c>
      <c r="F36" s="18">
        <v>22493</v>
      </c>
      <c r="G36" s="18">
        <v>23037</v>
      </c>
      <c r="H36" s="18">
        <v>24443</v>
      </c>
      <c r="I36" s="18">
        <v>24237</v>
      </c>
      <c r="J36" s="18">
        <v>23947</v>
      </c>
      <c r="K36" s="18">
        <v>23425</v>
      </c>
      <c r="L36" s="18">
        <v>20463</v>
      </c>
      <c r="M36" s="18">
        <v>9717</v>
      </c>
      <c r="N36" s="18">
        <v>10911</v>
      </c>
      <c r="O36" s="18">
        <v>10667</v>
      </c>
    </row>
    <row r="37" spans="1:15" ht="12.75">
      <c r="A37" s="2"/>
      <c r="B37" s="7" t="s">
        <v>61</v>
      </c>
      <c r="C37" s="7">
        <v>232859</v>
      </c>
      <c r="D37" s="19">
        <v>21178</v>
      </c>
      <c r="E37" s="19">
        <v>22622</v>
      </c>
      <c r="F37" s="19">
        <v>23050</v>
      </c>
      <c r="G37" s="19">
        <v>24479</v>
      </c>
      <c r="H37" s="19">
        <v>24147</v>
      </c>
      <c r="I37" s="19">
        <v>24008</v>
      </c>
      <c r="J37" s="19">
        <v>23587</v>
      </c>
      <c r="K37" s="19">
        <v>20837</v>
      </c>
      <c r="L37" s="19">
        <v>16422</v>
      </c>
      <c r="M37" s="19">
        <v>11559</v>
      </c>
      <c r="N37" s="19">
        <v>11027</v>
      </c>
      <c r="O37" s="19">
        <v>9943</v>
      </c>
    </row>
    <row r="38" spans="1:15" ht="12.75">
      <c r="A38" s="2"/>
      <c r="B38" s="8" t="s">
        <v>29</v>
      </c>
      <c r="C38" s="7">
        <v>230239</v>
      </c>
      <c r="D38" s="19">
        <v>23737</v>
      </c>
      <c r="E38" s="19">
        <v>23010</v>
      </c>
      <c r="F38" s="19">
        <v>24443</v>
      </c>
      <c r="G38" s="19">
        <v>24162</v>
      </c>
      <c r="H38" s="19">
        <v>23920</v>
      </c>
      <c r="I38" s="19">
        <v>23538</v>
      </c>
      <c r="J38" s="19">
        <v>20869</v>
      </c>
      <c r="K38" s="19">
        <v>16596</v>
      </c>
      <c r="L38" s="19">
        <v>19410</v>
      </c>
      <c r="M38" s="19">
        <v>11707</v>
      </c>
      <c r="N38" s="19">
        <v>10322</v>
      </c>
      <c r="O38" s="19">
        <v>8525</v>
      </c>
    </row>
    <row r="39" spans="1:15" ht="12.75">
      <c r="A39" s="3"/>
      <c r="B39" s="9" t="s">
        <v>30</v>
      </c>
      <c r="C39" s="10">
        <v>226166</v>
      </c>
      <c r="D39" s="21">
        <v>24321</v>
      </c>
      <c r="E39" s="21">
        <v>24486</v>
      </c>
      <c r="F39" s="21">
        <v>24245</v>
      </c>
      <c r="G39" s="21">
        <v>24061</v>
      </c>
      <c r="H39" s="21">
        <v>23578</v>
      </c>
      <c r="I39" s="21">
        <v>21005</v>
      </c>
      <c r="J39" s="21">
        <v>16743</v>
      </c>
      <c r="K39" s="21">
        <v>19770</v>
      </c>
      <c r="L39" s="21">
        <v>20027</v>
      </c>
      <c r="M39" s="21">
        <v>11059</v>
      </c>
      <c r="N39" s="21">
        <v>8805</v>
      </c>
      <c r="O39" s="21">
        <v>8066</v>
      </c>
    </row>
  </sheetData>
  <sheetProtection/>
  <mergeCells count="2">
    <mergeCell ref="A3:B3"/>
    <mergeCell ref="A1:O1"/>
  </mergeCells>
  <printOptions/>
  <pageMargins left="0.7480314960629921" right="0.7480314960629921" top="0.7874015748031497" bottom="0" header="0.5118110236220472" footer="0"/>
  <pageSetup horizontalDpi="600" verticalDpi="600" orientation="landscape" paperSize="9" r:id="rId1"/>
  <headerFooter alignWithMargins="0">
    <oddFooter>&amp;L&amp;8PKD Politikas plānošanas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4" max="15" width="7.7109375" style="0" customWidth="1"/>
  </cols>
  <sheetData>
    <row r="1" spans="1:15" ht="15">
      <c r="A1" s="97" t="s">
        <v>83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ht="12.75" customHeight="1"/>
    <row r="3" spans="1:15" ht="12.75">
      <c r="A3" s="95" t="s">
        <v>75</v>
      </c>
      <c r="B3" s="96"/>
      <c r="C3" s="29" t="s">
        <v>0</v>
      </c>
      <c r="D3" s="30" t="s">
        <v>39</v>
      </c>
      <c r="E3" s="30" t="s">
        <v>40</v>
      </c>
      <c r="F3" s="30" t="s">
        <v>41</v>
      </c>
      <c r="G3" s="30" t="s">
        <v>42</v>
      </c>
      <c r="H3" s="30" t="s">
        <v>43</v>
      </c>
      <c r="I3" s="30" t="s">
        <v>44</v>
      </c>
      <c r="J3" s="30" t="s">
        <v>45</v>
      </c>
      <c r="K3" s="30" t="s">
        <v>46</v>
      </c>
      <c r="L3" s="30" t="s">
        <v>47</v>
      </c>
      <c r="M3" s="30" t="s">
        <v>48</v>
      </c>
      <c r="N3" s="30" t="s">
        <v>49</v>
      </c>
      <c r="O3" s="30" t="s">
        <v>50</v>
      </c>
    </row>
    <row r="4" spans="1:15" ht="12.75">
      <c r="A4" s="54">
        <v>41</v>
      </c>
      <c r="B4" s="54" t="s">
        <v>68</v>
      </c>
      <c r="C4" s="1">
        <f aca="true" t="shared" si="0" ref="C4:C16">SUM(D4:O4)</f>
        <v>8</v>
      </c>
      <c r="D4" s="42">
        <v>0</v>
      </c>
      <c r="E4" s="42">
        <v>0</v>
      </c>
      <c r="F4" s="42">
        <v>0</v>
      </c>
      <c r="G4" s="42">
        <v>0</v>
      </c>
      <c r="H4" s="42">
        <v>0</v>
      </c>
      <c r="I4" s="42">
        <v>0</v>
      </c>
      <c r="J4" s="42">
        <v>0</v>
      </c>
      <c r="K4" s="42">
        <v>0</v>
      </c>
      <c r="L4" s="42">
        <v>0</v>
      </c>
      <c r="M4" s="42">
        <v>0</v>
      </c>
      <c r="N4" s="42">
        <v>8</v>
      </c>
      <c r="O4" s="42">
        <v>0</v>
      </c>
    </row>
    <row r="5" spans="1:15" ht="12.75">
      <c r="A5" s="55">
        <v>42</v>
      </c>
      <c r="B5" s="55" t="s">
        <v>69</v>
      </c>
      <c r="C5" s="2">
        <f t="shared" si="0"/>
        <v>3674</v>
      </c>
      <c r="D5" s="43">
        <v>339</v>
      </c>
      <c r="E5" s="43">
        <v>331</v>
      </c>
      <c r="F5" s="43">
        <v>426</v>
      </c>
      <c r="G5" s="43">
        <v>332</v>
      </c>
      <c r="H5" s="43">
        <v>358</v>
      </c>
      <c r="I5" s="43">
        <v>392</v>
      </c>
      <c r="J5" s="43">
        <v>353</v>
      </c>
      <c r="K5" s="43">
        <v>340</v>
      </c>
      <c r="L5" s="43">
        <v>403</v>
      </c>
      <c r="M5" s="45">
        <v>147</v>
      </c>
      <c r="N5" s="45">
        <v>108</v>
      </c>
      <c r="O5" s="43">
        <v>145</v>
      </c>
    </row>
    <row r="6" spans="1:15" ht="12.75">
      <c r="A6" s="55">
        <v>43</v>
      </c>
      <c r="B6" s="55" t="s">
        <v>70</v>
      </c>
      <c r="C6" s="2">
        <f t="shared" si="0"/>
        <v>2551</v>
      </c>
      <c r="D6" s="43">
        <v>320</v>
      </c>
      <c r="E6" s="43">
        <v>315</v>
      </c>
      <c r="F6" s="43">
        <v>316</v>
      </c>
      <c r="G6" s="43">
        <v>283</v>
      </c>
      <c r="H6" s="43">
        <v>227</v>
      </c>
      <c r="I6" s="43">
        <v>243</v>
      </c>
      <c r="J6" s="43">
        <v>208</v>
      </c>
      <c r="K6" s="43">
        <v>185</v>
      </c>
      <c r="L6" s="43">
        <v>190</v>
      </c>
      <c r="M6" s="43">
        <v>89</v>
      </c>
      <c r="N6" s="43">
        <v>102</v>
      </c>
      <c r="O6" s="43">
        <v>73</v>
      </c>
    </row>
    <row r="7" spans="1:15" ht="12.75">
      <c r="A7" s="55">
        <v>44</v>
      </c>
      <c r="B7" s="55" t="s">
        <v>71</v>
      </c>
      <c r="C7" s="2">
        <f t="shared" si="0"/>
        <v>128</v>
      </c>
      <c r="D7" s="43">
        <v>19</v>
      </c>
      <c r="E7" s="45">
        <v>15</v>
      </c>
      <c r="F7" s="43">
        <v>21</v>
      </c>
      <c r="G7" s="43">
        <v>6</v>
      </c>
      <c r="H7" s="43">
        <v>15</v>
      </c>
      <c r="I7" s="43">
        <v>14</v>
      </c>
      <c r="J7" s="43">
        <v>15</v>
      </c>
      <c r="K7" s="43">
        <v>5</v>
      </c>
      <c r="L7" s="43">
        <v>10</v>
      </c>
      <c r="M7" s="45">
        <v>0</v>
      </c>
      <c r="N7" s="45">
        <v>2</v>
      </c>
      <c r="O7" s="43">
        <v>6</v>
      </c>
    </row>
    <row r="8" spans="1:15" ht="12.75">
      <c r="A8" s="55">
        <v>45</v>
      </c>
      <c r="B8" s="55" t="s">
        <v>72</v>
      </c>
      <c r="C8" s="2">
        <f t="shared" si="0"/>
        <v>289</v>
      </c>
      <c r="D8" s="43">
        <v>29</v>
      </c>
      <c r="E8" s="43">
        <v>34</v>
      </c>
      <c r="F8" s="43">
        <v>36</v>
      </c>
      <c r="G8" s="43">
        <v>32</v>
      </c>
      <c r="H8" s="43">
        <v>30</v>
      </c>
      <c r="I8" s="43">
        <v>20</v>
      </c>
      <c r="J8" s="43">
        <v>25</v>
      </c>
      <c r="K8" s="43">
        <v>28</v>
      </c>
      <c r="L8" s="43">
        <v>18</v>
      </c>
      <c r="M8" s="43">
        <v>17</v>
      </c>
      <c r="N8" s="43">
        <v>8</v>
      </c>
      <c r="O8" s="43">
        <v>12</v>
      </c>
    </row>
    <row r="9" spans="1:15" ht="12.75">
      <c r="A9" s="55" t="s">
        <v>1</v>
      </c>
      <c r="B9" s="55" t="s">
        <v>73</v>
      </c>
      <c r="C9" s="2">
        <f t="shared" si="0"/>
        <v>614</v>
      </c>
      <c r="D9" s="43">
        <v>43</v>
      </c>
      <c r="E9" s="43">
        <v>82</v>
      </c>
      <c r="F9" s="43">
        <v>70</v>
      </c>
      <c r="G9" s="43">
        <v>58</v>
      </c>
      <c r="H9" s="43">
        <v>64</v>
      </c>
      <c r="I9" s="43">
        <v>65</v>
      </c>
      <c r="J9" s="43">
        <v>59</v>
      </c>
      <c r="K9" s="43">
        <v>53</v>
      </c>
      <c r="L9" s="43">
        <v>50</v>
      </c>
      <c r="M9" s="43">
        <v>19</v>
      </c>
      <c r="N9" s="43">
        <v>20</v>
      </c>
      <c r="O9" s="43">
        <v>31</v>
      </c>
    </row>
    <row r="10" spans="1:15" ht="12.75">
      <c r="A10" s="55" t="s">
        <v>2</v>
      </c>
      <c r="B10" s="55" t="s">
        <v>74</v>
      </c>
      <c r="C10" s="2">
        <f t="shared" si="0"/>
        <v>264</v>
      </c>
      <c r="D10" s="45">
        <v>20</v>
      </c>
      <c r="E10" s="45">
        <v>24</v>
      </c>
      <c r="F10" s="45">
        <v>21</v>
      </c>
      <c r="G10" s="45">
        <v>23</v>
      </c>
      <c r="H10" s="43">
        <v>30</v>
      </c>
      <c r="I10" s="43">
        <v>27</v>
      </c>
      <c r="J10" s="43">
        <v>20</v>
      </c>
      <c r="K10" s="43">
        <v>15</v>
      </c>
      <c r="L10" s="43">
        <v>28</v>
      </c>
      <c r="M10" s="45">
        <v>21</v>
      </c>
      <c r="N10" s="45">
        <v>18</v>
      </c>
      <c r="O10" s="43">
        <v>17</v>
      </c>
    </row>
    <row r="11" spans="1:15" ht="12.75">
      <c r="A11" s="33" t="s">
        <v>3</v>
      </c>
      <c r="B11" s="33" t="s">
        <v>4</v>
      </c>
      <c r="C11" s="2">
        <f t="shared" si="0"/>
        <v>6563</v>
      </c>
      <c r="D11" s="43">
        <v>650</v>
      </c>
      <c r="E11" s="43">
        <v>591</v>
      </c>
      <c r="F11" s="43">
        <v>633</v>
      </c>
      <c r="G11" s="43">
        <v>636</v>
      </c>
      <c r="H11" s="43">
        <v>645</v>
      </c>
      <c r="I11" s="43">
        <v>635</v>
      </c>
      <c r="J11" s="43">
        <v>591</v>
      </c>
      <c r="K11" s="43">
        <v>588</v>
      </c>
      <c r="L11" s="43">
        <v>562</v>
      </c>
      <c r="M11" s="43">
        <v>327</v>
      </c>
      <c r="N11" s="43">
        <v>347</v>
      </c>
      <c r="O11" s="43">
        <v>358</v>
      </c>
    </row>
    <row r="12" spans="1:15" ht="12.75">
      <c r="A12" s="33" t="s">
        <v>5</v>
      </c>
      <c r="B12" s="33" t="s">
        <v>6</v>
      </c>
      <c r="C12" s="2">
        <f t="shared" si="0"/>
        <v>1858</v>
      </c>
      <c r="D12" s="43">
        <v>205</v>
      </c>
      <c r="E12" s="43">
        <v>238</v>
      </c>
      <c r="F12" s="43">
        <v>192</v>
      </c>
      <c r="G12" s="43">
        <v>206</v>
      </c>
      <c r="H12" s="43">
        <v>179</v>
      </c>
      <c r="I12" s="43">
        <v>170</v>
      </c>
      <c r="J12" s="43">
        <v>187</v>
      </c>
      <c r="K12" s="43">
        <v>155</v>
      </c>
      <c r="L12" s="43">
        <v>136</v>
      </c>
      <c r="M12" s="43">
        <v>55</v>
      </c>
      <c r="N12" s="43">
        <v>66</v>
      </c>
      <c r="O12" s="43">
        <v>69</v>
      </c>
    </row>
    <row r="13" spans="1:15" ht="12.75">
      <c r="A13" s="33" t="s">
        <v>7</v>
      </c>
      <c r="B13" s="33" t="s">
        <v>8</v>
      </c>
      <c r="C13" s="2">
        <f t="shared" si="0"/>
        <v>1369</v>
      </c>
      <c r="D13" s="43">
        <v>175</v>
      </c>
      <c r="E13" s="43">
        <v>167</v>
      </c>
      <c r="F13" s="43">
        <v>141</v>
      </c>
      <c r="G13" s="43">
        <v>138</v>
      </c>
      <c r="H13" s="43">
        <v>128</v>
      </c>
      <c r="I13" s="43">
        <v>129</v>
      </c>
      <c r="J13" s="43">
        <v>118</v>
      </c>
      <c r="K13" s="43">
        <v>87</v>
      </c>
      <c r="L13" s="43">
        <v>95</v>
      </c>
      <c r="M13" s="43">
        <v>62</v>
      </c>
      <c r="N13" s="43">
        <v>69</v>
      </c>
      <c r="O13" s="43">
        <v>60</v>
      </c>
    </row>
    <row r="14" spans="1:15" ht="12.75">
      <c r="A14" s="33" t="s">
        <v>9</v>
      </c>
      <c r="B14" s="33" t="s">
        <v>10</v>
      </c>
      <c r="C14" s="2">
        <f t="shared" si="0"/>
        <v>2708</v>
      </c>
      <c r="D14" s="43">
        <v>286</v>
      </c>
      <c r="E14" s="43">
        <v>288</v>
      </c>
      <c r="F14" s="43">
        <v>280</v>
      </c>
      <c r="G14" s="43">
        <v>293</v>
      </c>
      <c r="H14" s="43">
        <v>226</v>
      </c>
      <c r="I14" s="43">
        <v>261</v>
      </c>
      <c r="J14" s="43">
        <v>240</v>
      </c>
      <c r="K14" s="43">
        <v>211</v>
      </c>
      <c r="L14" s="43">
        <v>231</v>
      </c>
      <c r="M14" s="43">
        <v>137</v>
      </c>
      <c r="N14" s="43">
        <v>125</v>
      </c>
      <c r="O14" s="43">
        <v>130</v>
      </c>
    </row>
    <row r="15" spans="1:15" ht="12.75">
      <c r="A15" s="33" t="s">
        <v>11</v>
      </c>
      <c r="B15" s="33" t="s">
        <v>12</v>
      </c>
      <c r="C15" s="2">
        <f t="shared" si="0"/>
        <v>1713</v>
      </c>
      <c r="D15" s="43">
        <v>165</v>
      </c>
      <c r="E15" s="43">
        <v>163</v>
      </c>
      <c r="F15" s="43">
        <v>165</v>
      </c>
      <c r="G15" s="43">
        <v>161</v>
      </c>
      <c r="H15" s="43">
        <v>165</v>
      </c>
      <c r="I15" s="43">
        <v>168</v>
      </c>
      <c r="J15" s="43">
        <v>152</v>
      </c>
      <c r="K15" s="43">
        <v>147</v>
      </c>
      <c r="L15" s="43">
        <v>126</v>
      </c>
      <c r="M15" s="43">
        <v>92</v>
      </c>
      <c r="N15" s="43">
        <v>95</v>
      </c>
      <c r="O15" s="43">
        <v>114</v>
      </c>
    </row>
    <row r="16" spans="1:15" ht="12.75">
      <c r="A16" s="33" t="s">
        <v>13</v>
      </c>
      <c r="B16" s="33" t="s">
        <v>14</v>
      </c>
      <c r="C16" s="2">
        <f t="shared" si="0"/>
        <v>1242</v>
      </c>
      <c r="D16" s="43">
        <v>110</v>
      </c>
      <c r="E16" s="43">
        <v>130</v>
      </c>
      <c r="F16" s="43">
        <v>115</v>
      </c>
      <c r="G16" s="43">
        <v>107</v>
      </c>
      <c r="H16" s="43">
        <v>112</v>
      </c>
      <c r="I16" s="43">
        <v>118</v>
      </c>
      <c r="J16" s="43">
        <v>127</v>
      </c>
      <c r="K16" s="43">
        <v>110</v>
      </c>
      <c r="L16" s="43">
        <v>111</v>
      </c>
      <c r="M16" s="43">
        <v>83</v>
      </c>
      <c r="N16" s="43">
        <v>62</v>
      </c>
      <c r="O16" s="43">
        <v>57</v>
      </c>
    </row>
    <row r="17" spans="1:15" ht="12.75">
      <c r="A17" s="35"/>
      <c r="B17" s="35" t="s">
        <v>15</v>
      </c>
      <c r="C17" s="24">
        <f aca="true" t="shared" si="1" ref="C17:O17">SUM(C18:C23)</f>
        <v>31225</v>
      </c>
      <c r="D17" s="24">
        <f t="shared" si="1"/>
        <v>3212</v>
      </c>
      <c r="E17" s="24">
        <f t="shared" si="1"/>
        <v>2906</v>
      </c>
      <c r="F17" s="24">
        <f t="shared" si="1"/>
        <v>3152</v>
      </c>
      <c r="G17" s="24">
        <f t="shared" si="1"/>
        <v>2958</v>
      </c>
      <c r="H17" s="24">
        <f t="shared" si="1"/>
        <v>2830</v>
      </c>
      <c r="I17" s="24">
        <f t="shared" si="1"/>
        <v>2886</v>
      </c>
      <c r="J17" s="24">
        <f t="shared" si="1"/>
        <v>2544</v>
      </c>
      <c r="K17" s="24">
        <f t="shared" si="1"/>
        <v>2483</v>
      </c>
      <c r="L17" s="24">
        <f t="shared" si="1"/>
        <v>2469</v>
      </c>
      <c r="M17" s="24">
        <f t="shared" si="1"/>
        <v>1832</v>
      </c>
      <c r="N17" s="24">
        <f t="shared" si="1"/>
        <v>1990</v>
      </c>
      <c r="O17" s="24">
        <f t="shared" si="1"/>
        <v>1963</v>
      </c>
    </row>
    <row r="18" spans="1:15" ht="12.75">
      <c r="A18" s="36" t="s">
        <v>16</v>
      </c>
      <c r="B18" s="36" t="s">
        <v>17</v>
      </c>
      <c r="C18" s="1">
        <f aca="true" t="shared" si="2" ref="C18:C23">SUM(D18:O18)</f>
        <v>2085</v>
      </c>
      <c r="D18" s="42">
        <v>232</v>
      </c>
      <c r="E18" s="42">
        <v>190</v>
      </c>
      <c r="F18" s="42">
        <v>185</v>
      </c>
      <c r="G18" s="42">
        <v>165</v>
      </c>
      <c r="H18" s="42">
        <v>167</v>
      </c>
      <c r="I18" s="42">
        <v>209</v>
      </c>
      <c r="J18" s="42">
        <v>176</v>
      </c>
      <c r="K18" s="42">
        <v>172</v>
      </c>
      <c r="L18" s="42">
        <v>148</v>
      </c>
      <c r="M18" s="42">
        <v>150</v>
      </c>
      <c r="N18" s="42">
        <v>140</v>
      </c>
      <c r="O18" s="42">
        <v>151</v>
      </c>
    </row>
    <row r="19" spans="1:15" ht="12.75">
      <c r="A19" s="37" t="s">
        <v>18</v>
      </c>
      <c r="B19" s="37" t="s">
        <v>19</v>
      </c>
      <c r="C19" s="2">
        <f t="shared" si="2"/>
        <v>6110</v>
      </c>
      <c r="D19" s="43">
        <v>642</v>
      </c>
      <c r="E19" s="43">
        <v>563</v>
      </c>
      <c r="F19" s="43">
        <v>664</v>
      </c>
      <c r="G19" s="43">
        <v>577</v>
      </c>
      <c r="H19" s="43">
        <v>583</v>
      </c>
      <c r="I19" s="43">
        <v>543</v>
      </c>
      <c r="J19" s="43">
        <v>532</v>
      </c>
      <c r="K19" s="43">
        <v>493</v>
      </c>
      <c r="L19" s="43">
        <v>428</v>
      </c>
      <c r="M19" s="43">
        <v>353</v>
      </c>
      <c r="N19" s="43">
        <v>363</v>
      </c>
      <c r="O19" s="43">
        <v>369</v>
      </c>
    </row>
    <row r="20" spans="1:15" ht="12.75">
      <c r="A20" s="37" t="s">
        <v>20</v>
      </c>
      <c r="B20" s="37" t="s">
        <v>31</v>
      </c>
      <c r="C20" s="2">
        <f t="shared" si="2"/>
        <v>8282</v>
      </c>
      <c r="D20" s="43">
        <v>866</v>
      </c>
      <c r="E20" s="43">
        <v>785</v>
      </c>
      <c r="F20" s="43">
        <v>822</v>
      </c>
      <c r="G20" s="43">
        <v>811</v>
      </c>
      <c r="H20" s="43">
        <v>762</v>
      </c>
      <c r="I20" s="43">
        <v>815</v>
      </c>
      <c r="J20" s="43">
        <v>671</v>
      </c>
      <c r="K20" s="43">
        <v>680</v>
      </c>
      <c r="L20" s="43">
        <v>625</v>
      </c>
      <c r="M20" s="43">
        <v>446</v>
      </c>
      <c r="N20" s="43">
        <v>507</v>
      </c>
      <c r="O20" s="43">
        <v>492</v>
      </c>
    </row>
    <row r="21" spans="1:15" ht="12.75">
      <c r="A21" s="37" t="s">
        <v>22</v>
      </c>
      <c r="B21" s="37" t="s">
        <v>32</v>
      </c>
      <c r="C21" s="2">
        <f t="shared" si="2"/>
        <v>7158</v>
      </c>
      <c r="D21" s="43">
        <v>723</v>
      </c>
      <c r="E21" s="43">
        <v>678</v>
      </c>
      <c r="F21" s="43">
        <v>717</v>
      </c>
      <c r="G21" s="43">
        <v>687</v>
      </c>
      <c r="H21" s="43">
        <v>618</v>
      </c>
      <c r="I21" s="43">
        <v>636</v>
      </c>
      <c r="J21" s="43">
        <v>569</v>
      </c>
      <c r="K21" s="43">
        <v>529</v>
      </c>
      <c r="L21" s="43">
        <v>634</v>
      </c>
      <c r="M21" s="43">
        <v>428</v>
      </c>
      <c r="N21" s="43">
        <v>479</v>
      </c>
      <c r="O21" s="43">
        <v>460</v>
      </c>
    </row>
    <row r="22" spans="1:15" ht="12.75">
      <c r="A22" s="37" t="s">
        <v>24</v>
      </c>
      <c r="B22" s="37" t="s">
        <v>33</v>
      </c>
      <c r="C22" s="2">
        <f t="shared" si="2"/>
        <v>3743</v>
      </c>
      <c r="D22" s="43">
        <v>378</v>
      </c>
      <c r="E22" s="43">
        <v>362</v>
      </c>
      <c r="F22" s="43">
        <v>379</v>
      </c>
      <c r="G22" s="43">
        <v>365</v>
      </c>
      <c r="H22" s="43">
        <v>354</v>
      </c>
      <c r="I22" s="43">
        <v>340</v>
      </c>
      <c r="J22" s="43">
        <v>318</v>
      </c>
      <c r="K22" s="43">
        <v>313</v>
      </c>
      <c r="L22" s="43">
        <v>347</v>
      </c>
      <c r="M22" s="43">
        <v>182</v>
      </c>
      <c r="N22" s="43">
        <v>211</v>
      </c>
      <c r="O22" s="43">
        <v>194</v>
      </c>
    </row>
    <row r="23" spans="1:15" ht="12.75">
      <c r="A23" s="38" t="s">
        <v>26</v>
      </c>
      <c r="B23" s="38" t="s">
        <v>27</v>
      </c>
      <c r="C23" s="3">
        <f t="shared" si="2"/>
        <v>3847</v>
      </c>
      <c r="D23" s="44">
        <v>371</v>
      </c>
      <c r="E23" s="44">
        <v>328</v>
      </c>
      <c r="F23" s="44">
        <v>385</v>
      </c>
      <c r="G23" s="44">
        <v>353</v>
      </c>
      <c r="H23" s="44">
        <v>346</v>
      </c>
      <c r="I23" s="44">
        <v>343</v>
      </c>
      <c r="J23" s="44">
        <v>278</v>
      </c>
      <c r="K23" s="44">
        <v>296</v>
      </c>
      <c r="L23" s="44">
        <v>287</v>
      </c>
      <c r="M23" s="44">
        <v>273</v>
      </c>
      <c r="N23" s="44">
        <v>290</v>
      </c>
      <c r="O23" s="44">
        <v>297</v>
      </c>
    </row>
    <row r="24" spans="1:15" ht="12.75">
      <c r="A24" s="4"/>
      <c r="B24" s="5" t="s">
        <v>28</v>
      </c>
      <c r="C24" s="6">
        <f aca="true" t="shared" si="3" ref="C24:O24">SUM(C4:C17)</f>
        <v>54206</v>
      </c>
      <c r="D24" s="23">
        <f t="shared" si="3"/>
        <v>5573</v>
      </c>
      <c r="E24" s="23">
        <f t="shared" si="3"/>
        <v>5284</v>
      </c>
      <c r="F24" s="23">
        <f t="shared" si="3"/>
        <v>5568</v>
      </c>
      <c r="G24" s="23">
        <f t="shared" si="3"/>
        <v>5233</v>
      </c>
      <c r="H24" s="23">
        <f t="shared" si="3"/>
        <v>5009</v>
      </c>
      <c r="I24" s="23">
        <f t="shared" si="3"/>
        <v>5128</v>
      </c>
      <c r="J24" s="23">
        <f t="shared" si="3"/>
        <v>4639</v>
      </c>
      <c r="K24" s="23">
        <f t="shared" si="3"/>
        <v>4407</v>
      </c>
      <c r="L24" s="23">
        <f t="shared" si="3"/>
        <v>4429</v>
      </c>
      <c r="M24" s="23">
        <f t="shared" si="3"/>
        <v>2881</v>
      </c>
      <c r="N24" s="23">
        <f t="shared" si="3"/>
        <v>3020</v>
      </c>
      <c r="O24" s="23">
        <f t="shared" si="3"/>
        <v>3035</v>
      </c>
    </row>
    <row r="25" spans="1:1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 customHeight="1">
      <c r="A26" s="11"/>
      <c r="B26" s="40" t="s">
        <v>80</v>
      </c>
      <c r="C26" s="40">
        <v>55000</v>
      </c>
      <c r="D26" s="40">
        <v>5450</v>
      </c>
      <c r="E26" s="40">
        <v>5632</v>
      </c>
      <c r="F26" s="40">
        <v>5348</v>
      </c>
      <c r="G26" s="40">
        <v>5087</v>
      </c>
      <c r="H26" s="40">
        <v>5200</v>
      </c>
      <c r="I26" s="40">
        <v>4742</v>
      </c>
      <c r="J26" s="40">
        <v>4521</v>
      </c>
      <c r="K26" s="40">
        <v>4373</v>
      </c>
      <c r="L26" s="40">
        <v>4916</v>
      </c>
      <c r="M26" s="40">
        <v>3272</v>
      </c>
      <c r="N26" s="40">
        <v>3112</v>
      </c>
      <c r="O26" s="40">
        <v>3347</v>
      </c>
    </row>
    <row r="27" spans="1:15" ht="12.75" customHeight="1">
      <c r="A27" s="11"/>
      <c r="B27" s="40" t="s">
        <v>77</v>
      </c>
      <c r="C27" s="40">
        <v>56636</v>
      </c>
      <c r="D27" s="40">
        <v>5789</v>
      </c>
      <c r="E27" s="40">
        <v>5444</v>
      </c>
      <c r="F27" s="40">
        <v>5204</v>
      </c>
      <c r="G27" s="40">
        <v>5302</v>
      </c>
      <c r="H27" s="40">
        <v>4825</v>
      </c>
      <c r="I27" s="40">
        <v>4563</v>
      </c>
      <c r="J27" s="40">
        <v>4424</v>
      </c>
      <c r="K27" s="40">
        <v>4797</v>
      </c>
      <c r="L27" s="40">
        <v>5447</v>
      </c>
      <c r="M27" s="40">
        <v>3373</v>
      </c>
      <c r="N27" s="40">
        <v>3452</v>
      </c>
      <c r="O27" s="40">
        <v>4016</v>
      </c>
    </row>
    <row r="28" spans="1:15" ht="12.75" customHeight="1">
      <c r="A28" s="11"/>
      <c r="B28" s="46" t="s">
        <v>76</v>
      </c>
      <c r="C28" s="40">
        <v>58456</v>
      </c>
      <c r="D28" s="40">
        <v>5612</v>
      </c>
      <c r="E28" s="40">
        <v>5290</v>
      </c>
      <c r="F28" s="40">
        <v>5376</v>
      </c>
      <c r="G28" s="40">
        <v>4890</v>
      </c>
      <c r="H28" s="40">
        <v>4653</v>
      </c>
      <c r="I28" s="40">
        <v>4516</v>
      </c>
      <c r="J28" s="40">
        <v>4919</v>
      </c>
      <c r="K28" s="40">
        <v>5374</v>
      </c>
      <c r="L28" s="40">
        <v>5379</v>
      </c>
      <c r="M28" s="40">
        <v>3840</v>
      </c>
      <c r="N28" s="40">
        <v>4190</v>
      </c>
      <c r="O28" s="40">
        <v>4417</v>
      </c>
    </row>
    <row r="29" spans="1:15" ht="12.75" customHeight="1">
      <c r="A29" s="11"/>
      <c r="B29" s="46" t="s">
        <v>67</v>
      </c>
      <c r="C29" s="40">
        <v>61022</v>
      </c>
      <c r="D29" s="40">
        <v>5412</v>
      </c>
      <c r="E29" s="40">
        <v>5360</v>
      </c>
      <c r="F29" s="40">
        <v>4950</v>
      </c>
      <c r="G29" s="40">
        <v>4734</v>
      </c>
      <c r="H29" s="40">
        <v>4554</v>
      </c>
      <c r="I29" s="40">
        <v>5025</v>
      </c>
      <c r="J29" s="40">
        <v>5410</v>
      </c>
      <c r="K29" s="40">
        <v>5555</v>
      </c>
      <c r="L29" s="40">
        <v>6128</v>
      </c>
      <c r="M29" s="40">
        <v>4425</v>
      </c>
      <c r="N29" s="40">
        <v>4470</v>
      </c>
      <c r="O29" s="40">
        <v>4999</v>
      </c>
    </row>
    <row r="30" spans="1:15" ht="12.75" customHeight="1">
      <c r="A30" s="11"/>
      <c r="B30" s="40" t="s">
        <v>65</v>
      </c>
      <c r="C30" s="40">
        <v>65402</v>
      </c>
      <c r="D30" s="40">
        <v>5523</v>
      </c>
      <c r="E30" s="40">
        <v>4945</v>
      </c>
      <c r="F30" s="40">
        <v>4767</v>
      </c>
      <c r="G30" s="40">
        <v>4547</v>
      </c>
      <c r="H30" s="40">
        <v>5047</v>
      </c>
      <c r="I30" s="40">
        <v>5417</v>
      </c>
      <c r="J30" s="40">
        <v>5672</v>
      </c>
      <c r="K30" s="40">
        <v>6365</v>
      </c>
      <c r="L30" s="40">
        <v>7443</v>
      </c>
      <c r="M30" s="40">
        <v>4845</v>
      </c>
      <c r="N30" s="40">
        <v>5199</v>
      </c>
      <c r="O30" s="40">
        <v>5632</v>
      </c>
    </row>
    <row r="31" spans="1:15" ht="12.75" customHeight="1">
      <c r="A31" s="11"/>
      <c r="B31" s="40" t="s">
        <v>64</v>
      </c>
      <c r="C31" s="40">
        <v>70683</v>
      </c>
      <c r="D31" s="40">
        <v>5070</v>
      </c>
      <c r="E31" s="40">
        <v>4794</v>
      </c>
      <c r="F31" s="40">
        <v>4611</v>
      </c>
      <c r="G31" s="40">
        <v>5042</v>
      </c>
      <c r="H31" s="40">
        <v>5447</v>
      </c>
      <c r="I31" s="40">
        <v>5657</v>
      </c>
      <c r="J31" s="40">
        <v>6421</v>
      </c>
      <c r="K31" s="40">
        <v>7718</v>
      </c>
      <c r="L31" s="40">
        <v>8393</v>
      </c>
      <c r="M31" s="40">
        <v>5684</v>
      </c>
      <c r="N31" s="40">
        <v>5893</v>
      </c>
      <c r="O31" s="40">
        <v>5953</v>
      </c>
    </row>
    <row r="32" spans="1:15" ht="12.75" customHeight="1">
      <c r="A32" s="11"/>
      <c r="B32" s="40" t="s">
        <v>63</v>
      </c>
      <c r="C32" s="40">
        <v>77471</v>
      </c>
      <c r="D32" s="40">
        <v>4953</v>
      </c>
      <c r="E32" s="40">
        <v>4601</v>
      </c>
      <c r="F32" s="40">
        <v>5076</v>
      </c>
      <c r="G32" s="40">
        <v>5513</v>
      </c>
      <c r="H32" s="40">
        <v>5619</v>
      </c>
      <c r="I32" s="40">
        <v>6367</v>
      </c>
      <c r="J32" s="40">
        <v>7764</v>
      </c>
      <c r="K32" s="40">
        <v>8632</v>
      </c>
      <c r="L32" s="40">
        <v>9729</v>
      </c>
      <c r="M32" s="40">
        <v>6424</v>
      </c>
      <c r="N32" s="40">
        <v>6305</v>
      </c>
      <c r="O32" s="40">
        <v>6488</v>
      </c>
    </row>
    <row r="33" spans="1:15" ht="12.75">
      <c r="A33" s="11"/>
      <c r="B33" s="40" t="s">
        <v>57</v>
      </c>
      <c r="C33" s="40">
        <v>84559</v>
      </c>
      <c r="D33" s="40">
        <v>4747</v>
      </c>
      <c r="E33" s="40">
        <v>5084</v>
      </c>
      <c r="F33" s="40">
        <v>5500</v>
      </c>
      <c r="G33" s="40">
        <v>5716</v>
      </c>
      <c r="H33" s="40">
        <v>6414</v>
      </c>
      <c r="I33" s="40">
        <v>7748</v>
      </c>
      <c r="J33" s="40">
        <v>8676</v>
      </c>
      <c r="K33" s="40">
        <v>9949</v>
      </c>
      <c r="L33" s="40">
        <v>10794</v>
      </c>
      <c r="M33" s="40">
        <v>6733</v>
      </c>
      <c r="N33" s="40">
        <v>6846</v>
      </c>
      <c r="O33" s="40">
        <v>6352</v>
      </c>
    </row>
    <row r="34" spans="1:15" ht="12.75">
      <c r="A34" s="11"/>
      <c r="B34" s="40" t="s">
        <v>58</v>
      </c>
      <c r="C34" s="40">
        <v>91209</v>
      </c>
      <c r="D34" s="40">
        <v>5236</v>
      </c>
      <c r="E34" s="40">
        <v>5497</v>
      </c>
      <c r="F34" s="40">
        <v>5671</v>
      </c>
      <c r="G34" s="40">
        <v>6492</v>
      </c>
      <c r="H34" s="40">
        <v>7783</v>
      </c>
      <c r="I34" s="40">
        <v>8601</v>
      </c>
      <c r="J34" s="40">
        <v>9971</v>
      </c>
      <c r="K34" s="40">
        <v>10873</v>
      </c>
      <c r="L34" s="40">
        <v>11444</v>
      </c>
      <c r="M34" s="40">
        <v>7297</v>
      </c>
      <c r="N34" s="40">
        <v>6682</v>
      </c>
      <c r="O34" s="40">
        <v>5662</v>
      </c>
    </row>
    <row r="35" spans="1:15" ht="12.75">
      <c r="A35" s="11"/>
      <c r="B35" s="18" t="s">
        <v>59</v>
      </c>
      <c r="C35" s="18">
        <v>96554</v>
      </c>
      <c r="D35" s="18">
        <v>5658</v>
      </c>
      <c r="E35" s="18">
        <v>5732</v>
      </c>
      <c r="F35" s="18">
        <v>6483</v>
      </c>
      <c r="G35" s="18">
        <v>7812</v>
      </c>
      <c r="H35" s="18">
        <v>8656</v>
      </c>
      <c r="I35" s="18">
        <v>9963</v>
      </c>
      <c r="J35" s="18">
        <v>11056</v>
      </c>
      <c r="K35" s="18">
        <v>11741</v>
      </c>
      <c r="L35" s="18">
        <v>12388</v>
      </c>
      <c r="M35" s="18">
        <v>7160</v>
      </c>
      <c r="N35" s="18">
        <v>5871</v>
      </c>
      <c r="O35" s="18">
        <v>4034</v>
      </c>
    </row>
    <row r="36" spans="1:15" ht="12.75">
      <c r="A36" s="11"/>
      <c r="B36" s="18" t="s">
        <v>60</v>
      </c>
      <c r="C36" s="18">
        <v>103350</v>
      </c>
      <c r="D36" s="18">
        <v>5891</v>
      </c>
      <c r="E36" s="18">
        <v>6483</v>
      </c>
      <c r="F36" s="18">
        <v>7920</v>
      </c>
      <c r="G36" s="18">
        <v>8669</v>
      </c>
      <c r="H36" s="18">
        <v>10073</v>
      </c>
      <c r="I36" s="18">
        <v>11127</v>
      </c>
      <c r="J36" s="18">
        <v>11861</v>
      </c>
      <c r="K36" s="18">
        <v>12598</v>
      </c>
      <c r="L36" s="18">
        <v>12130</v>
      </c>
      <c r="M36" s="18">
        <v>6226</v>
      </c>
      <c r="N36" s="18">
        <v>4093</v>
      </c>
      <c r="O36" s="18">
        <v>6279</v>
      </c>
    </row>
    <row r="37" spans="1:15" ht="12.75">
      <c r="A37" s="2"/>
      <c r="B37" s="7" t="s">
        <v>61</v>
      </c>
      <c r="C37" s="7">
        <v>110629</v>
      </c>
      <c r="D37" s="19">
        <v>6762</v>
      </c>
      <c r="E37" s="19">
        <v>7937</v>
      </c>
      <c r="F37" s="19">
        <v>8876</v>
      </c>
      <c r="G37" s="19">
        <v>10153</v>
      </c>
      <c r="H37" s="19">
        <v>11243</v>
      </c>
      <c r="I37" s="19">
        <v>12026</v>
      </c>
      <c r="J37" s="19">
        <v>12795</v>
      </c>
      <c r="K37" s="19">
        <v>12313</v>
      </c>
      <c r="L37" s="19">
        <v>10961</v>
      </c>
      <c r="M37" s="19">
        <v>4340</v>
      </c>
      <c r="N37" s="19">
        <v>6481</v>
      </c>
      <c r="O37" s="19">
        <v>6742</v>
      </c>
    </row>
    <row r="38" spans="1:15" ht="12.75">
      <c r="A38" s="2"/>
      <c r="B38" s="8" t="s">
        <v>29</v>
      </c>
      <c r="C38" s="7">
        <v>115469</v>
      </c>
      <c r="D38" s="19">
        <v>8285</v>
      </c>
      <c r="E38" s="19">
        <v>8890</v>
      </c>
      <c r="F38" s="19">
        <v>10338</v>
      </c>
      <c r="G38" s="19">
        <v>11423</v>
      </c>
      <c r="H38" s="19">
        <v>12186</v>
      </c>
      <c r="I38" s="19">
        <v>13045</v>
      </c>
      <c r="J38" s="19">
        <v>12644</v>
      </c>
      <c r="K38" s="19">
        <v>11135</v>
      </c>
      <c r="L38" s="19">
        <v>7788</v>
      </c>
      <c r="M38" s="19">
        <v>6937</v>
      </c>
      <c r="N38" s="19">
        <v>6920</v>
      </c>
      <c r="O38" s="19">
        <v>5878</v>
      </c>
    </row>
    <row r="39" spans="1:15" ht="12.75">
      <c r="A39" s="3"/>
      <c r="B39" s="9" t="s">
        <v>30</v>
      </c>
      <c r="C39" s="10">
        <v>120866</v>
      </c>
      <c r="D39" s="21">
        <v>9331</v>
      </c>
      <c r="E39" s="21">
        <v>10383</v>
      </c>
      <c r="F39" s="21">
        <v>11584</v>
      </c>
      <c r="G39" s="21">
        <v>12363</v>
      </c>
      <c r="H39" s="21">
        <v>13178</v>
      </c>
      <c r="I39" s="21">
        <v>12800</v>
      </c>
      <c r="J39" s="21">
        <v>11449</v>
      </c>
      <c r="K39" s="21">
        <v>8001</v>
      </c>
      <c r="L39" s="21">
        <v>12602</v>
      </c>
      <c r="M39" s="21">
        <v>7474</v>
      </c>
      <c r="N39" s="21">
        <v>6171</v>
      </c>
      <c r="O39" s="21">
        <v>5530</v>
      </c>
    </row>
  </sheetData>
  <sheetProtection/>
  <mergeCells count="2">
    <mergeCell ref="A3:B3"/>
    <mergeCell ref="A1:O1"/>
  </mergeCells>
  <printOptions/>
  <pageMargins left="0.7480314960629921" right="0.7480314960629921" top="0.7874015748031497" bottom="0" header="0.5118110236220472" footer="0"/>
  <pageSetup horizontalDpi="600" verticalDpi="600" orientation="landscape" paperSize="9" r:id="rId1"/>
  <headerFooter alignWithMargins="0">
    <oddFooter>&amp;L&amp;8PKD Politikas plānošanas nodaļa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4" max="15" width="7.7109375" style="0" customWidth="1"/>
  </cols>
  <sheetData>
    <row r="1" spans="1:15" ht="15">
      <c r="A1" s="97" t="s">
        <v>84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ht="12.75" customHeight="1"/>
    <row r="3" spans="1:15" ht="12.75">
      <c r="A3" s="95" t="s">
        <v>75</v>
      </c>
      <c r="B3" s="96"/>
      <c r="C3" s="29" t="s">
        <v>0</v>
      </c>
      <c r="D3" s="30" t="s">
        <v>39</v>
      </c>
      <c r="E3" s="30" t="s">
        <v>40</v>
      </c>
      <c r="F3" s="30" t="s">
        <v>41</v>
      </c>
      <c r="G3" s="30" t="s">
        <v>42</v>
      </c>
      <c r="H3" s="30" t="s">
        <v>43</v>
      </c>
      <c r="I3" s="30" t="s">
        <v>44</v>
      </c>
      <c r="J3" s="30" t="s">
        <v>45</v>
      </c>
      <c r="K3" s="30" t="s">
        <v>46</v>
      </c>
      <c r="L3" s="30" t="s">
        <v>47</v>
      </c>
      <c r="M3" s="30" t="s">
        <v>48</v>
      </c>
      <c r="N3" s="30" t="s">
        <v>49</v>
      </c>
      <c r="O3" s="30" t="s">
        <v>50</v>
      </c>
    </row>
    <row r="4" spans="1:15" ht="12.75">
      <c r="A4" s="54">
        <v>41</v>
      </c>
      <c r="B4" s="54" t="s">
        <v>68</v>
      </c>
      <c r="C4" s="1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12.75">
      <c r="A5" s="55">
        <v>42</v>
      </c>
      <c r="B5" s="55" t="s">
        <v>69</v>
      </c>
      <c r="C5" s="2">
        <f>SUM(D5:O5)</f>
        <v>51</v>
      </c>
      <c r="D5" s="34">
        <v>5</v>
      </c>
      <c r="E5" s="34">
        <v>3</v>
      </c>
      <c r="F5" s="34">
        <v>4</v>
      </c>
      <c r="G5" s="34">
        <v>4</v>
      </c>
      <c r="H5" s="34">
        <v>3</v>
      </c>
      <c r="I5" s="34">
        <v>6</v>
      </c>
      <c r="J5" s="34">
        <v>10</v>
      </c>
      <c r="K5" s="34">
        <v>8</v>
      </c>
      <c r="L5" s="34">
        <v>8</v>
      </c>
      <c r="M5" s="34">
        <v>0</v>
      </c>
      <c r="N5" s="34">
        <v>0</v>
      </c>
      <c r="O5" s="34">
        <v>0</v>
      </c>
    </row>
    <row r="6" spans="1:15" ht="12.75">
      <c r="A6" s="55">
        <v>43</v>
      </c>
      <c r="B6" s="55" t="s">
        <v>70</v>
      </c>
      <c r="C6" s="2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12.75">
      <c r="A7" s="55">
        <v>44</v>
      </c>
      <c r="B7" s="55" t="s">
        <v>71</v>
      </c>
      <c r="C7" s="2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15" ht="12.75">
      <c r="A8" s="55">
        <v>45</v>
      </c>
      <c r="B8" s="55" t="s">
        <v>72</v>
      </c>
      <c r="C8" s="2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5" ht="12.75">
      <c r="A9" s="55" t="s">
        <v>1</v>
      </c>
      <c r="B9" s="55" t="s">
        <v>73</v>
      </c>
      <c r="C9" s="2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5" ht="12.75">
      <c r="A10" s="55" t="s">
        <v>2</v>
      </c>
      <c r="B10" s="55" t="s">
        <v>74</v>
      </c>
      <c r="C10" s="2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ht="12.75">
      <c r="A11" s="33" t="s">
        <v>3</v>
      </c>
      <c r="B11" s="33" t="s">
        <v>4</v>
      </c>
      <c r="C11" s="2">
        <f>SUM(D11:O11)</f>
        <v>294</v>
      </c>
      <c r="D11" s="43">
        <v>31</v>
      </c>
      <c r="E11" s="43">
        <v>32</v>
      </c>
      <c r="F11" s="43">
        <v>36</v>
      </c>
      <c r="G11" s="43">
        <v>20</v>
      </c>
      <c r="H11" s="43">
        <v>31</v>
      </c>
      <c r="I11" s="43">
        <v>16</v>
      </c>
      <c r="J11" s="43">
        <v>26</v>
      </c>
      <c r="K11" s="43">
        <v>21</v>
      </c>
      <c r="L11" s="43">
        <v>16</v>
      </c>
      <c r="M11" s="43">
        <v>22</v>
      </c>
      <c r="N11" s="43">
        <v>23</v>
      </c>
      <c r="O11" s="43">
        <v>20</v>
      </c>
    </row>
    <row r="12" spans="1:15" ht="12.75">
      <c r="A12" s="33" t="s">
        <v>5</v>
      </c>
      <c r="B12" s="33" t="s">
        <v>6</v>
      </c>
      <c r="C12" s="2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5" ht="12.75">
      <c r="A13" s="33" t="s">
        <v>7</v>
      </c>
      <c r="B13" s="33" t="s">
        <v>8</v>
      </c>
      <c r="C13" s="2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</row>
    <row r="14" spans="1:15" ht="12.75">
      <c r="A14" s="33" t="s">
        <v>9</v>
      </c>
      <c r="B14" s="33" t="s">
        <v>10</v>
      </c>
      <c r="C14" s="2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15" ht="12.75">
      <c r="A15" s="33" t="s">
        <v>11</v>
      </c>
      <c r="B15" s="33" t="s">
        <v>12</v>
      </c>
      <c r="C15" s="2">
        <f>SUM(D15:O15)</f>
        <v>454</v>
      </c>
      <c r="D15" s="34">
        <v>65</v>
      </c>
      <c r="E15" s="34">
        <v>40</v>
      </c>
      <c r="F15" s="34">
        <v>45</v>
      </c>
      <c r="G15" s="34">
        <v>66</v>
      </c>
      <c r="H15" s="34">
        <v>38</v>
      </c>
      <c r="I15" s="34">
        <v>34</v>
      </c>
      <c r="J15" s="34">
        <v>36</v>
      </c>
      <c r="K15" s="34">
        <v>23</v>
      </c>
      <c r="L15" s="34">
        <v>37</v>
      </c>
      <c r="M15" s="34">
        <v>24</v>
      </c>
      <c r="N15" s="34">
        <v>27</v>
      </c>
      <c r="O15" s="34">
        <v>19</v>
      </c>
    </row>
    <row r="16" spans="1:15" ht="12.75">
      <c r="A16" s="33" t="s">
        <v>13</v>
      </c>
      <c r="B16" s="33" t="s">
        <v>14</v>
      </c>
      <c r="C16" s="2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 ht="12.75">
      <c r="A17" s="35"/>
      <c r="B17" s="35" t="s">
        <v>15</v>
      </c>
      <c r="C17" s="24">
        <f aca="true" t="shared" si="0" ref="C17:O17">SUM(C18:C23)</f>
        <v>304</v>
      </c>
      <c r="D17" s="24">
        <f t="shared" si="0"/>
        <v>36</v>
      </c>
      <c r="E17" s="24">
        <f t="shared" si="0"/>
        <v>32</v>
      </c>
      <c r="F17" s="24">
        <f t="shared" si="0"/>
        <v>31</v>
      </c>
      <c r="G17" s="24">
        <f t="shared" si="0"/>
        <v>39</v>
      </c>
      <c r="H17" s="24">
        <f t="shared" si="0"/>
        <v>23</v>
      </c>
      <c r="I17" s="24">
        <f t="shared" si="0"/>
        <v>23</v>
      </c>
      <c r="J17" s="24">
        <f t="shared" si="0"/>
        <v>19</v>
      </c>
      <c r="K17" s="24">
        <f t="shared" si="0"/>
        <v>17</v>
      </c>
      <c r="L17" s="24">
        <f t="shared" si="0"/>
        <v>19</v>
      </c>
      <c r="M17" s="24">
        <f t="shared" si="0"/>
        <v>18</v>
      </c>
      <c r="N17" s="24">
        <f t="shared" si="0"/>
        <v>22</v>
      </c>
      <c r="O17" s="24">
        <f t="shared" si="0"/>
        <v>25</v>
      </c>
    </row>
    <row r="18" spans="1:15" ht="12.75">
      <c r="A18" s="36" t="s">
        <v>16</v>
      </c>
      <c r="B18" s="36" t="s">
        <v>17</v>
      </c>
      <c r="C18" s="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.75">
      <c r="A19" s="37" t="s">
        <v>18</v>
      </c>
      <c r="B19" s="37" t="s">
        <v>19</v>
      </c>
      <c r="C19" s="2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12.75">
      <c r="A20" s="37" t="s">
        <v>20</v>
      </c>
      <c r="B20" s="37" t="s">
        <v>31</v>
      </c>
      <c r="C20" s="2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ht="12.75">
      <c r="A21" s="37" t="s">
        <v>22</v>
      </c>
      <c r="B21" s="37" t="s">
        <v>32</v>
      </c>
      <c r="C21" s="2">
        <f>SUM(D21:O21)</f>
        <v>304</v>
      </c>
      <c r="D21" s="43">
        <v>36</v>
      </c>
      <c r="E21" s="43">
        <v>32</v>
      </c>
      <c r="F21" s="43">
        <v>31</v>
      </c>
      <c r="G21" s="43">
        <v>39</v>
      </c>
      <c r="H21" s="43">
        <v>23</v>
      </c>
      <c r="I21" s="43">
        <v>23</v>
      </c>
      <c r="J21" s="43">
        <v>19</v>
      </c>
      <c r="K21" s="43">
        <v>17</v>
      </c>
      <c r="L21" s="43">
        <v>19</v>
      </c>
      <c r="M21" s="43">
        <v>18</v>
      </c>
      <c r="N21" s="43">
        <v>22</v>
      </c>
      <c r="O21" s="34">
        <v>25</v>
      </c>
    </row>
    <row r="22" spans="1:15" ht="12.75">
      <c r="A22" s="37" t="s">
        <v>24</v>
      </c>
      <c r="B22" s="37" t="s">
        <v>33</v>
      </c>
      <c r="C22" s="2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ht="12.75">
      <c r="A23" s="38" t="s">
        <v>26</v>
      </c>
      <c r="B23" s="38" t="s">
        <v>27</v>
      </c>
      <c r="C23" s="3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</row>
    <row r="24" spans="1:15" ht="12.75">
      <c r="A24" s="4"/>
      <c r="B24" s="5" t="s">
        <v>28</v>
      </c>
      <c r="C24" s="6">
        <f aca="true" t="shared" si="1" ref="C24:O24">SUM(C4:C17)</f>
        <v>1103</v>
      </c>
      <c r="D24" s="23">
        <f t="shared" si="1"/>
        <v>137</v>
      </c>
      <c r="E24" s="23">
        <f t="shared" si="1"/>
        <v>107</v>
      </c>
      <c r="F24" s="23">
        <f t="shared" si="1"/>
        <v>116</v>
      </c>
      <c r="G24" s="23">
        <f t="shared" si="1"/>
        <v>129</v>
      </c>
      <c r="H24" s="23">
        <f t="shared" si="1"/>
        <v>95</v>
      </c>
      <c r="I24" s="23">
        <f t="shared" si="1"/>
        <v>79</v>
      </c>
      <c r="J24" s="23">
        <f t="shared" si="1"/>
        <v>91</v>
      </c>
      <c r="K24" s="23">
        <f t="shared" si="1"/>
        <v>69</v>
      </c>
      <c r="L24" s="23">
        <f t="shared" si="1"/>
        <v>80</v>
      </c>
      <c r="M24" s="23">
        <f t="shared" si="1"/>
        <v>64</v>
      </c>
      <c r="N24" s="23">
        <f t="shared" si="1"/>
        <v>72</v>
      </c>
      <c r="O24" s="23">
        <f t="shared" si="1"/>
        <v>64</v>
      </c>
    </row>
    <row r="25" spans="1:1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 customHeight="1">
      <c r="A26" s="11"/>
      <c r="B26" s="40" t="s">
        <v>80</v>
      </c>
      <c r="C26" s="40">
        <v>1100</v>
      </c>
      <c r="D26" s="40">
        <v>113</v>
      </c>
      <c r="E26" s="40">
        <v>122</v>
      </c>
      <c r="F26" s="40">
        <v>127</v>
      </c>
      <c r="G26" s="40">
        <v>99</v>
      </c>
      <c r="H26" s="40">
        <v>76</v>
      </c>
      <c r="I26" s="40">
        <v>92</v>
      </c>
      <c r="J26" s="40">
        <v>77</v>
      </c>
      <c r="K26" s="40">
        <v>97</v>
      </c>
      <c r="L26" s="40">
        <v>76</v>
      </c>
      <c r="M26" s="40">
        <v>76</v>
      </c>
      <c r="N26" s="40">
        <v>66</v>
      </c>
      <c r="O26" s="40">
        <v>79</v>
      </c>
    </row>
    <row r="27" spans="1:15" ht="12.75" customHeight="1">
      <c r="A27" s="11"/>
      <c r="B27" s="40" t="s">
        <v>77</v>
      </c>
      <c r="C27" s="40">
        <v>1147</v>
      </c>
      <c r="D27" s="40">
        <v>141</v>
      </c>
      <c r="E27" s="40">
        <v>138</v>
      </c>
      <c r="F27" s="40">
        <v>110</v>
      </c>
      <c r="G27" s="40">
        <v>90</v>
      </c>
      <c r="H27" s="40">
        <v>102</v>
      </c>
      <c r="I27" s="40">
        <v>79</v>
      </c>
      <c r="J27" s="40">
        <v>92</v>
      </c>
      <c r="K27" s="40">
        <v>80</v>
      </c>
      <c r="L27" s="40">
        <v>92</v>
      </c>
      <c r="M27" s="40">
        <v>71</v>
      </c>
      <c r="N27" s="40">
        <v>80</v>
      </c>
      <c r="O27" s="40">
        <v>72</v>
      </c>
    </row>
    <row r="28" spans="1:15" ht="12.75" customHeight="1">
      <c r="A28" s="11"/>
      <c r="B28" s="46" t="s">
        <v>76</v>
      </c>
      <c r="C28" s="40">
        <v>1112</v>
      </c>
      <c r="D28" s="40">
        <v>154</v>
      </c>
      <c r="E28" s="40">
        <v>112</v>
      </c>
      <c r="F28" s="40">
        <v>93</v>
      </c>
      <c r="G28" s="40">
        <v>94</v>
      </c>
      <c r="H28" s="40">
        <v>84</v>
      </c>
      <c r="I28" s="40">
        <v>93</v>
      </c>
      <c r="J28" s="40">
        <v>79</v>
      </c>
      <c r="K28" s="40">
        <v>91</v>
      </c>
      <c r="L28" s="40">
        <v>83</v>
      </c>
      <c r="M28" s="40">
        <v>88</v>
      </c>
      <c r="N28" s="40">
        <v>73</v>
      </c>
      <c r="O28" s="40">
        <v>68</v>
      </c>
    </row>
    <row r="29" spans="1:15" ht="12.75" customHeight="1">
      <c r="A29" s="11"/>
      <c r="B29" s="46" t="s">
        <v>67</v>
      </c>
      <c r="C29" s="40">
        <v>1073</v>
      </c>
      <c r="D29" s="40">
        <v>118</v>
      </c>
      <c r="E29" s="40">
        <v>99</v>
      </c>
      <c r="F29" s="40">
        <v>95</v>
      </c>
      <c r="G29" s="40">
        <v>79</v>
      </c>
      <c r="H29" s="40">
        <v>92</v>
      </c>
      <c r="I29" s="40">
        <v>79</v>
      </c>
      <c r="J29" s="40">
        <v>92</v>
      </c>
      <c r="K29" s="40">
        <v>84</v>
      </c>
      <c r="L29" s="40">
        <v>118</v>
      </c>
      <c r="M29" s="40">
        <v>69</v>
      </c>
      <c r="N29" s="40">
        <v>70</v>
      </c>
      <c r="O29" s="40">
        <v>78</v>
      </c>
    </row>
    <row r="30" spans="1:15" ht="12.75" customHeight="1">
      <c r="A30" s="11"/>
      <c r="B30" s="40" t="s">
        <v>65</v>
      </c>
      <c r="C30" s="40">
        <v>1111</v>
      </c>
      <c r="D30" s="40">
        <v>102</v>
      </c>
      <c r="E30" s="40">
        <v>93</v>
      </c>
      <c r="F30" s="40">
        <v>81</v>
      </c>
      <c r="G30" s="40">
        <v>97</v>
      </c>
      <c r="H30" s="40">
        <v>81</v>
      </c>
      <c r="I30" s="40">
        <v>100</v>
      </c>
      <c r="J30" s="40">
        <v>85</v>
      </c>
      <c r="K30" s="40">
        <v>122</v>
      </c>
      <c r="L30" s="40">
        <v>113</v>
      </c>
      <c r="M30" s="40">
        <v>79</v>
      </c>
      <c r="N30" s="40">
        <v>79</v>
      </c>
      <c r="O30" s="40">
        <v>79</v>
      </c>
    </row>
    <row r="31" spans="1:15" ht="12.75" customHeight="1">
      <c r="A31" s="11"/>
      <c r="B31" s="40" t="s">
        <v>64</v>
      </c>
      <c r="C31" s="40">
        <v>788</v>
      </c>
      <c r="D31" s="40">
        <v>64</v>
      </c>
      <c r="E31" s="40">
        <v>52</v>
      </c>
      <c r="F31" s="40">
        <v>57</v>
      </c>
      <c r="G31" s="40">
        <v>63</v>
      </c>
      <c r="H31" s="40">
        <v>69</v>
      </c>
      <c r="I31" s="40">
        <v>65</v>
      </c>
      <c r="J31" s="40">
        <v>84</v>
      </c>
      <c r="K31" s="40">
        <v>73</v>
      </c>
      <c r="L31" s="40">
        <v>96</v>
      </c>
      <c r="M31" s="40">
        <v>53</v>
      </c>
      <c r="N31" s="40">
        <v>45</v>
      </c>
      <c r="O31" s="40">
        <v>67</v>
      </c>
    </row>
    <row r="32" spans="1:15" ht="12.75" customHeight="1">
      <c r="A32" s="11"/>
      <c r="B32" s="40" t="s">
        <v>63</v>
      </c>
      <c r="C32" s="40">
        <v>860</v>
      </c>
      <c r="D32" s="40">
        <v>57</v>
      </c>
      <c r="E32" s="40">
        <v>58</v>
      </c>
      <c r="F32" s="40">
        <v>66</v>
      </c>
      <c r="G32" s="40">
        <v>76</v>
      </c>
      <c r="H32" s="40">
        <v>63</v>
      </c>
      <c r="I32" s="40">
        <v>86</v>
      </c>
      <c r="J32" s="40">
        <v>74</v>
      </c>
      <c r="K32" s="40">
        <v>98</v>
      </c>
      <c r="L32" s="40">
        <v>102</v>
      </c>
      <c r="M32" s="40">
        <v>51</v>
      </c>
      <c r="N32" s="40">
        <v>69</v>
      </c>
      <c r="O32" s="40">
        <v>60</v>
      </c>
    </row>
    <row r="33" spans="1:15" ht="12.75">
      <c r="A33" s="11"/>
      <c r="B33" s="40" t="s">
        <v>57</v>
      </c>
      <c r="C33" s="40">
        <v>891</v>
      </c>
      <c r="D33" s="40">
        <v>63</v>
      </c>
      <c r="E33" s="40">
        <v>68</v>
      </c>
      <c r="F33" s="40">
        <v>75</v>
      </c>
      <c r="G33" s="40">
        <v>64</v>
      </c>
      <c r="H33" s="40">
        <v>86</v>
      </c>
      <c r="I33" s="40">
        <v>76</v>
      </c>
      <c r="J33" s="40">
        <v>94</v>
      </c>
      <c r="K33" s="40">
        <v>101</v>
      </c>
      <c r="L33" s="40">
        <v>87</v>
      </c>
      <c r="M33" s="40">
        <v>71</v>
      </c>
      <c r="N33" s="40">
        <v>64</v>
      </c>
      <c r="O33" s="40">
        <v>42</v>
      </c>
    </row>
    <row r="34" spans="1:15" ht="12.75">
      <c r="A34" s="11"/>
      <c r="B34" s="40" t="s">
        <v>58</v>
      </c>
      <c r="C34" s="40">
        <v>920</v>
      </c>
      <c r="D34" s="40">
        <v>71</v>
      </c>
      <c r="E34" s="40">
        <v>80</v>
      </c>
      <c r="F34" s="40">
        <v>65</v>
      </c>
      <c r="G34" s="40">
        <v>87</v>
      </c>
      <c r="H34" s="40">
        <v>74</v>
      </c>
      <c r="I34" s="40">
        <v>90</v>
      </c>
      <c r="J34" s="40">
        <v>102</v>
      </c>
      <c r="K34" s="40">
        <v>89</v>
      </c>
      <c r="L34" s="40">
        <v>96</v>
      </c>
      <c r="M34" s="40">
        <v>69</v>
      </c>
      <c r="N34" s="40">
        <v>44</v>
      </c>
      <c r="O34" s="40">
        <v>53</v>
      </c>
    </row>
    <row r="35" spans="1:15" ht="12.75">
      <c r="A35" s="11"/>
      <c r="B35" s="18" t="s">
        <v>59</v>
      </c>
      <c r="C35" s="18">
        <v>1003</v>
      </c>
      <c r="D35" s="18">
        <v>103</v>
      </c>
      <c r="E35" s="18">
        <v>87</v>
      </c>
      <c r="F35" s="18">
        <v>88</v>
      </c>
      <c r="G35" s="18">
        <v>86</v>
      </c>
      <c r="H35" s="18">
        <v>100</v>
      </c>
      <c r="I35" s="18">
        <v>111</v>
      </c>
      <c r="J35" s="18">
        <v>91</v>
      </c>
      <c r="K35" s="18">
        <v>98</v>
      </c>
      <c r="L35" s="18">
        <v>98</v>
      </c>
      <c r="M35" s="18">
        <v>48</v>
      </c>
      <c r="N35" s="18">
        <v>54</v>
      </c>
      <c r="O35" s="18">
        <v>39</v>
      </c>
    </row>
    <row r="36" spans="1:15" ht="12.75">
      <c r="A36" s="11"/>
      <c r="B36" s="18" t="s">
        <v>60</v>
      </c>
      <c r="C36" s="18">
        <v>978</v>
      </c>
      <c r="D36" s="18">
        <v>86</v>
      </c>
      <c r="E36" s="18">
        <v>95</v>
      </c>
      <c r="F36" s="18">
        <v>81</v>
      </c>
      <c r="G36" s="18">
        <v>104</v>
      </c>
      <c r="H36" s="18">
        <v>112</v>
      </c>
      <c r="I36" s="18">
        <v>96</v>
      </c>
      <c r="J36" s="18">
        <v>103</v>
      </c>
      <c r="K36" s="18">
        <v>100</v>
      </c>
      <c r="L36" s="18">
        <v>72</v>
      </c>
      <c r="M36" s="18">
        <v>59</v>
      </c>
      <c r="N36" s="18">
        <v>42</v>
      </c>
      <c r="O36" s="18">
        <v>28</v>
      </c>
    </row>
    <row r="37" spans="1:15" ht="12.75">
      <c r="A37" s="2"/>
      <c r="B37" s="7" t="s">
        <v>61</v>
      </c>
      <c r="C37" s="7">
        <v>951</v>
      </c>
      <c r="D37" s="19">
        <v>101</v>
      </c>
      <c r="E37" s="19">
        <v>79</v>
      </c>
      <c r="F37" s="19">
        <v>100</v>
      </c>
      <c r="G37" s="19">
        <v>110</v>
      </c>
      <c r="H37" s="19">
        <v>102</v>
      </c>
      <c r="I37" s="19">
        <v>111</v>
      </c>
      <c r="J37" s="19">
        <v>104</v>
      </c>
      <c r="K37" s="19">
        <v>70</v>
      </c>
      <c r="L37" s="19">
        <v>76</v>
      </c>
      <c r="M37" s="19">
        <v>43</v>
      </c>
      <c r="N37" s="19">
        <v>26</v>
      </c>
      <c r="O37" s="19">
        <v>29</v>
      </c>
    </row>
    <row r="38" spans="1:15" ht="12.75">
      <c r="A38" s="2"/>
      <c r="B38" s="8" t="s">
        <v>29</v>
      </c>
      <c r="C38" s="7">
        <v>905</v>
      </c>
      <c r="D38" s="19">
        <v>97</v>
      </c>
      <c r="E38" s="19">
        <v>98</v>
      </c>
      <c r="F38" s="19">
        <v>110</v>
      </c>
      <c r="G38" s="19">
        <v>99</v>
      </c>
      <c r="H38" s="19">
        <v>112</v>
      </c>
      <c r="I38" s="19">
        <v>103</v>
      </c>
      <c r="J38" s="19">
        <v>74</v>
      </c>
      <c r="K38" s="19">
        <v>86</v>
      </c>
      <c r="L38" s="19">
        <v>65</v>
      </c>
      <c r="M38" s="19">
        <v>31</v>
      </c>
      <c r="N38" s="19">
        <v>30</v>
      </c>
      <c r="O38" s="19" t="s">
        <v>62</v>
      </c>
    </row>
    <row r="39" spans="1:15" ht="12.75">
      <c r="A39" s="3"/>
      <c r="B39" s="9" t="s">
        <v>30</v>
      </c>
      <c r="C39" s="10">
        <v>846</v>
      </c>
      <c r="D39" s="21">
        <v>107</v>
      </c>
      <c r="E39" s="21">
        <v>112</v>
      </c>
      <c r="F39" s="21">
        <v>108</v>
      </c>
      <c r="G39" s="21">
        <v>116</v>
      </c>
      <c r="H39" s="21">
        <v>106</v>
      </c>
      <c r="I39" s="21">
        <v>78</v>
      </c>
      <c r="J39" s="21">
        <v>88</v>
      </c>
      <c r="K39" s="21">
        <v>65</v>
      </c>
      <c r="L39" s="21">
        <v>37</v>
      </c>
      <c r="M39" s="21">
        <v>29</v>
      </c>
      <c r="N39" s="21" t="s">
        <v>62</v>
      </c>
      <c r="O39" s="21" t="s">
        <v>62</v>
      </c>
    </row>
  </sheetData>
  <sheetProtection/>
  <mergeCells count="2">
    <mergeCell ref="A3:B3"/>
    <mergeCell ref="A1:O1"/>
  </mergeCells>
  <printOptions/>
  <pageMargins left="0.7480314960629921" right="0.7480314960629921" top="0.7874015748031497" bottom="0" header="0.5118110236220472" footer="0"/>
  <pageSetup horizontalDpi="600" verticalDpi="600" orientation="landscape" paperSize="9" r:id="rId1"/>
  <headerFooter alignWithMargins="0">
    <oddFooter>&amp;L&amp;8PKD Politikas plānošanas nodaļa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20.28125" style="0" bestFit="1" customWidth="1"/>
    <col min="3" max="3" width="7.57421875" style="0" bestFit="1" customWidth="1"/>
    <col min="5" max="16" width="7.28125" style="0" customWidth="1"/>
  </cols>
  <sheetData>
    <row r="1" spans="1:16" ht="15">
      <c r="A1" s="97" t="s">
        <v>85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ht="12.75" customHeight="1"/>
    <row r="3" spans="1:16" ht="12.75">
      <c r="A3" s="95" t="s">
        <v>75</v>
      </c>
      <c r="B3" s="96"/>
      <c r="C3" s="25" t="s">
        <v>51</v>
      </c>
      <c r="D3" s="29" t="s">
        <v>0</v>
      </c>
      <c r="E3" s="30" t="s">
        <v>39</v>
      </c>
      <c r="F3" s="30" t="s">
        <v>40</v>
      </c>
      <c r="G3" s="30" t="s">
        <v>41</v>
      </c>
      <c r="H3" s="30" t="s">
        <v>42</v>
      </c>
      <c r="I3" s="30" t="s">
        <v>43</v>
      </c>
      <c r="J3" s="30" t="s">
        <v>44</v>
      </c>
      <c r="K3" s="30" t="s">
        <v>45</v>
      </c>
      <c r="L3" s="30" t="s">
        <v>46</v>
      </c>
      <c r="M3" s="30" t="s">
        <v>47</v>
      </c>
      <c r="N3" s="30" t="s">
        <v>48</v>
      </c>
      <c r="O3" s="30" t="s">
        <v>49</v>
      </c>
      <c r="P3" s="30" t="s">
        <v>50</v>
      </c>
    </row>
    <row r="4" spans="1:16" ht="12.75">
      <c r="A4" s="54">
        <v>41</v>
      </c>
      <c r="B4" s="54" t="s">
        <v>68</v>
      </c>
      <c r="C4" s="31"/>
      <c r="D4" s="1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2.75">
      <c r="A5" s="55">
        <v>42</v>
      </c>
      <c r="B5" s="55" t="s">
        <v>69</v>
      </c>
      <c r="C5" s="33"/>
      <c r="D5" s="2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2.75">
      <c r="A6" s="55">
        <v>43</v>
      </c>
      <c r="B6" s="55" t="s">
        <v>70</v>
      </c>
      <c r="C6" s="33"/>
      <c r="D6" s="2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ht="12.75">
      <c r="A7" s="55">
        <v>44</v>
      </c>
      <c r="B7" s="55" t="s">
        <v>71</v>
      </c>
      <c r="C7" s="33"/>
      <c r="D7" s="2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ht="12.75">
      <c r="A8" s="55">
        <v>45</v>
      </c>
      <c r="B8" s="55" t="s">
        <v>72</v>
      </c>
      <c r="C8" s="33"/>
      <c r="D8" s="2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ht="12.75">
      <c r="A9" s="55" t="s">
        <v>1</v>
      </c>
      <c r="B9" s="55" t="s">
        <v>73</v>
      </c>
      <c r="C9" s="33"/>
      <c r="D9" s="2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16" ht="12.75">
      <c r="A10" s="55" t="s">
        <v>2</v>
      </c>
      <c r="B10" s="55" t="s">
        <v>74</v>
      </c>
      <c r="C10" s="33"/>
      <c r="D10" s="2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16" ht="12.75">
      <c r="A11" s="33" t="s">
        <v>3</v>
      </c>
      <c r="B11" s="33" t="s">
        <v>4</v>
      </c>
      <c r="C11" s="33"/>
      <c r="D11" s="2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12.75">
      <c r="A12" s="33" t="s">
        <v>5</v>
      </c>
      <c r="B12" s="33" t="s">
        <v>6</v>
      </c>
      <c r="C12" s="33"/>
      <c r="D12" s="2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6" ht="12.75">
      <c r="A13" s="33" t="s">
        <v>7</v>
      </c>
      <c r="B13" s="33" t="s">
        <v>8</v>
      </c>
      <c r="C13" s="48" t="s">
        <v>66</v>
      </c>
      <c r="D13" s="57">
        <f>SUM(E13:P13)</f>
        <v>209</v>
      </c>
      <c r="E13" s="34">
        <v>18</v>
      </c>
      <c r="F13" s="34">
        <v>17</v>
      </c>
      <c r="G13" s="34">
        <v>15</v>
      </c>
      <c r="H13" s="34">
        <v>21</v>
      </c>
      <c r="I13" s="34">
        <v>18</v>
      </c>
      <c r="J13" s="34">
        <v>14</v>
      </c>
      <c r="K13" s="34">
        <v>17</v>
      </c>
      <c r="L13" s="34">
        <v>14</v>
      </c>
      <c r="M13" s="34">
        <v>20</v>
      </c>
      <c r="N13" s="34">
        <v>19</v>
      </c>
      <c r="O13" s="34">
        <v>20</v>
      </c>
      <c r="P13" s="34">
        <v>16</v>
      </c>
    </row>
    <row r="14" spans="1:16" ht="12.75">
      <c r="A14" s="33" t="s">
        <v>9</v>
      </c>
      <c r="B14" s="33" t="s">
        <v>10</v>
      </c>
      <c r="C14" s="33"/>
      <c r="D14" s="2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12.75">
      <c r="A15" s="33" t="s">
        <v>11</v>
      </c>
      <c r="B15" s="33" t="s">
        <v>12</v>
      </c>
      <c r="C15" s="33"/>
      <c r="D15" s="2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ht="12.75">
      <c r="A16" s="33" t="s">
        <v>13</v>
      </c>
      <c r="B16" s="33" t="s">
        <v>14</v>
      </c>
      <c r="C16" s="33"/>
      <c r="D16" s="2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1:16" ht="12.75">
      <c r="A17" s="35"/>
      <c r="B17" s="35" t="s">
        <v>15</v>
      </c>
      <c r="C17" s="35"/>
      <c r="D17" s="24">
        <f aca="true" t="shared" si="0" ref="D17:P17">SUM(D18:D24)</f>
        <v>482</v>
      </c>
      <c r="E17" s="24">
        <f t="shared" si="0"/>
        <v>80</v>
      </c>
      <c r="F17" s="24">
        <f t="shared" si="0"/>
        <v>58</v>
      </c>
      <c r="G17" s="24">
        <f t="shared" si="0"/>
        <v>47</v>
      </c>
      <c r="H17" s="24">
        <f t="shared" si="0"/>
        <v>52</v>
      </c>
      <c r="I17" s="24">
        <f t="shared" si="0"/>
        <v>59</v>
      </c>
      <c r="J17" s="24">
        <f t="shared" si="0"/>
        <v>47</v>
      </c>
      <c r="K17" s="24">
        <f t="shared" si="0"/>
        <v>39</v>
      </c>
      <c r="L17" s="24">
        <f t="shared" si="0"/>
        <v>39</v>
      </c>
      <c r="M17" s="24">
        <f t="shared" si="0"/>
        <v>18</v>
      </c>
      <c r="N17" s="24">
        <f t="shared" si="0"/>
        <v>9</v>
      </c>
      <c r="O17" s="24">
        <f t="shared" si="0"/>
        <v>15</v>
      </c>
      <c r="P17" s="24">
        <f t="shared" si="0"/>
        <v>19</v>
      </c>
    </row>
    <row r="18" spans="1:16" ht="12.75">
      <c r="A18" s="36" t="s">
        <v>16</v>
      </c>
      <c r="B18" s="36" t="s">
        <v>17</v>
      </c>
      <c r="C18" s="27"/>
      <c r="D18" s="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</row>
    <row r="19" spans="1:16" ht="12.75">
      <c r="A19" s="37" t="s">
        <v>18</v>
      </c>
      <c r="B19" s="37" t="s">
        <v>19</v>
      </c>
      <c r="C19" s="48" t="s">
        <v>66</v>
      </c>
      <c r="D19" s="57">
        <f>SUM(E19:P19)</f>
        <v>131</v>
      </c>
      <c r="E19" s="34">
        <v>29</v>
      </c>
      <c r="F19" s="34">
        <v>20</v>
      </c>
      <c r="G19" s="34">
        <v>13</v>
      </c>
      <c r="H19" s="34">
        <v>18</v>
      </c>
      <c r="I19" s="34">
        <v>17</v>
      </c>
      <c r="J19" s="34">
        <v>16</v>
      </c>
      <c r="K19" s="34">
        <v>12</v>
      </c>
      <c r="L19" s="34">
        <v>6</v>
      </c>
      <c r="M19" s="34">
        <v>0</v>
      </c>
      <c r="N19" s="34">
        <v>0</v>
      </c>
      <c r="O19" s="34">
        <v>0</v>
      </c>
      <c r="P19" s="34">
        <v>0</v>
      </c>
    </row>
    <row r="20" spans="1:16" ht="12.75">
      <c r="A20" s="37" t="s">
        <v>20</v>
      </c>
      <c r="B20" s="37" t="s">
        <v>54</v>
      </c>
      <c r="C20" s="26" t="s">
        <v>53</v>
      </c>
      <c r="D20" s="57">
        <f>SUM(E20:P20)</f>
        <v>113</v>
      </c>
      <c r="E20" s="43">
        <v>16</v>
      </c>
      <c r="F20" s="43">
        <v>13</v>
      </c>
      <c r="G20" s="43">
        <v>13</v>
      </c>
      <c r="H20" s="43">
        <v>12</v>
      </c>
      <c r="I20" s="43">
        <v>16</v>
      </c>
      <c r="J20" s="43">
        <v>12</v>
      </c>
      <c r="K20" s="43">
        <v>12</v>
      </c>
      <c r="L20" s="43">
        <v>11</v>
      </c>
      <c r="M20" s="43">
        <v>8</v>
      </c>
      <c r="N20" s="17">
        <v>0</v>
      </c>
      <c r="O20" s="17">
        <v>0</v>
      </c>
      <c r="P20" s="17">
        <v>0</v>
      </c>
    </row>
    <row r="21" spans="1:16" ht="12.75">
      <c r="A21" s="37"/>
      <c r="B21" s="37"/>
      <c r="C21" s="26" t="s">
        <v>52</v>
      </c>
      <c r="D21" s="57">
        <f>SUM(E21:P21)</f>
        <v>226</v>
      </c>
      <c r="E21" s="43">
        <v>28</v>
      </c>
      <c r="F21" s="43">
        <v>22</v>
      </c>
      <c r="G21" s="43">
        <v>20</v>
      </c>
      <c r="H21" s="43">
        <v>22</v>
      </c>
      <c r="I21" s="43">
        <v>26</v>
      </c>
      <c r="J21" s="43">
        <v>18</v>
      </c>
      <c r="K21" s="43">
        <v>15</v>
      </c>
      <c r="L21" s="43">
        <v>22</v>
      </c>
      <c r="M21" s="43">
        <v>10</v>
      </c>
      <c r="N21" s="43">
        <v>9</v>
      </c>
      <c r="O21" s="43">
        <v>15</v>
      </c>
      <c r="P21" s="43">
        <v>19</v>
      </c>
    </row>
    <row r="22" spans="1:16" ht="12.75">
      <c r="A22" s="37" t="s">
        <v>22</v>
      </c>
      <c r="B22" s="37" t="s">
        <v>55</v>
      </c>
      <c r="C22" s="37"/>
      <c r="D22" s="2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1:16" ht="12.75">
      <c r="A23" s="37" t="s">
        <v>24</v>
      </c>
      <c r="B23" s="37" t="s">
        <v>56</v>
      </c>
      <c r="C23" s="37"/>
      <c r="D23" s="2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spans="1:16" ht="12.75">
      <c r="A24" s="38" t="s">
        <v>26</v>
      </c>
      <c r="B24" s="38" t="s">
        <v>27</v>
      </c>
      <c r="C24" s="75" t="s">
        <v>78</v>
      </c>
      <c r="D24" s="3">
        <f>SUM(E24:P24)</f>
        <v>12</v>
      </c>
      <c r="E24" s="39">
        <v>7</v>
      </c>
      <c r="F24" s="39">
        <v>3</v>
      </c>
      <c r="G24" s="39">
        <v>1</v>
      </c>
      <c r="H24" s="39">
        <v>0</v>
      </c>
      <c r="I24" s="39">
        <v>0</v>
      </c>
      <c r="J24" s="39">
        <v>1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</row>
    <row r="25" spans="1:16" ht="12.75">
      <c r="A25" s="4"/>
      <c r="B25" s="5" t="s">
        <v>28</v>
      </c>
      <c r="C25" s="5"/>
      <c r="D25" s="6">
        <f aca="true" t="shared" si="1" ref="D25:P25">SUM(D4:D17)</f>
        <v>691</v>
      </c>
      <c r="E25" s="23">
        <f t="shared" si="1"/>
        <v>98</v>
      </c>
      <c r="F25" s="23">
        <f t="shared" si="1"/>
        <v>75</v>
      </c>
      <c r="G25" s="23">
        <f t="shared" si="1"/>
        <v>62</v>
      </c>
      <c r="H25" s="23">
        <f t="shared" si="1"/>
        <v>73</v>
      </c>
      <c r="I25" s="23">
        <f t="shared" si="1"/>
        <v>77</v>
      </c>
      <c r="J25" s="23">
        <f t="shared" si="1"/>
        <v>61</v>
      </c>
      <c r="K25" s="23">
        <f t="shared" si="1"/>
        <v>56</v>
      </c>
      <c r="L25" s="23">
        <f t="shared" si="1"/>
        <v>53</v>
      </c>
      <c r="M25" s="23">
        <f t="shared" si="1"/>
        <v>38</v>
      </c>
      <c r="N25" s="23">
        <f t="shared" si="1"/>
        <v>28</v>
      </c>
      <c r="O25" s="23">
        <f t="shared" si="1"/>
        <v>35</v>
      </c>
      <c r="P25" s="23">
        <f t="shared" si="1"/>
        <v>35</v>
      </c>
    </row>
    <row r="26" spans="1:1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 customHeight="1">
      <c r="A27" s="11"/>
      <c r="B27" s="40" t="s">
        <v>80</v>
      </c>
      <c r="C27" s="11"/>
      <c r="D27" s="40">
        <v>427</v>
      </c>
      <c r="E27" s="40">
        <v>59</v>
      </c>
      <c r="F27" s="40">
        <v>44</v>
      </c>
      <c r="G27" s="40">
        <v>48</v>
      </c>
      <c r="H27" s="40">
        <v>60</v>
      </c>
      <c r="I27" s="40">
        <v>46</v>
      </c>
      <c r="J27" s="40">
        <v>38</v>
      </c>
      <c r="K27" s="40">
        <v>38</v>
      </c>
      <c r="L27" s="40">
        <v>19</v>
      </c>
      <c r="M27" s="40">
        <v>18</v>
      </c>
      <c r="N27" s="40">
        <v>13</v>
      </c>
      <c r="O27" s="40">
        <v>17</v>
      </c>
      <c r="P27" s="40">
        <v>27</v>
      </c>
    </row>
    <row r="28" spans="1:16" ht="12.75" customHeight="1">
      <c r="A28" s="11"/>
      <c r="B28" s="40" t="s">
        <v>77</v>
      </c>
      <c r="C28" s="11"/>
      <c r="D28" s="40">
        <v>387</v>
      </c>
      <c r="E28" s="40">
        <v>42</v>
      </c>
      <c r="F28" s="40">
        <v>46</v>
      </c>
      <c r="G28" s="40">
        <v>57</v>
      </c>
      <c r="H28" s="40">
        <v>53</v>
      </c>
      <c r="I28" s="40">
        <v>36</v>
      </c>
      <c r="J28" s="40">
        <v>31</v>
      </c>
      <c r="K28" s="40">
        <v>16</v>
      </c>
      <c r="L28" s="40">
        <v>16</v>
      </c>
      <c r="M28" s="40">
        <v>23</v>
      </c>
      <c r="N28" s="40">
        <v>22</v>
      </c>
      <c r="O28" s="40">
        <v>25</v>
      </c>
      <c r="P28" s="40">
        <v>20</v>
      </c>
    </row>
    <row r="29" spans="1:16" ht="12.75" customHeight="1">
      <c r="A29" s="11"/>
      <c r="B29" s="46" t="s">
        <v>76</v>
      </c>
      <c r="C29" s="11"/>
      <c r="D29" s="40">
        <v>393</v>
      </c>
      <c r="E29" s="40">
        <v>50</v>
      </c>
      <c r="F29" s="40">
        <v>56</v>
      </c>
      <c r="G29" s="40">
        <v>53</v>
      </c>
      <c r="H29" s="40">
        <v>36</v>
      </c>
      <c r="I29" s="40">
        <v>34</v>
      </c>
      <c r="J29" s="40">
        <v>20</v>
      </c>
      <c r="K29" s="40">
        <v>17</v>
      </c>
      <c r="L29" s="40">
        <v>22</v>
      </c>
      <c r="M29" s="40">
        <v>35</v>
      </c>
      <c r="N29" s="40">
        <v>25</v>
      </c>
      <c r="O29" s="40">
        <v>20</v>
      </c>
      <c r="P29" s="40">
        <v>25</v>
      </c>
    </row>
    <row r="30" spans="1:16" ht="12.75" customHeight="1">
      <c r="A30" s="11"/>
      <c r="B30" s="46" t="s">
        <v>67</v>
      </c>
      <c r="C30" s="11"/>
      <c r="D30" s="40">
        <v>416</v>
      </c>
      <c r="E30" s="40">
        <v>60</v>
      </c>
      <c r="F30" s="40">
        <v>59</v>
      </c>
      <c r="G30" s="40">
        <v>40</v>
      </c>
      <c r="H30" s="40">
        <v>40</v>
      </c>
      <c r="I30" s="40">
        <v>26</v>
      </c>
      <c r="J30" s="40">
        <v>26</v>
      </c>
      <c r="K30" s="40">
        <v>23</v>
      </c>
      <c r="L30" s="40">
        <v>34</v>
      </c>
      <c r="M30" s="40">
        <v>41</v>
      </c>
      <c r="N30" s="40">
        <v>20</v>
      </c>
      <c r="O30" s="40">
        <v>26</v>
      </c>
      <c r="P30" s="40">
        <v>21</v>
      </c>
    </row>
    <row r="31" spans="1:16" ht="12.75" customHeight="1">
      <c r="A31" s="11"/>
      <c r="B31" s="40" t="s">
        <v>65</v>
      </c>
      <c r="C31" s="11"/>
      <c r="D31" s="40">
        <v>321</v>
      </c>
      <c r="E31" s="40">
        <v>28</v>
      </c>
      <c r="F31" s="40">
        <v>24</v>
      </c>
      <c r="G31" s="40">
        <v>26</v>
      </c>
      <c r="H31" s="40">
        <v>14</v>
      </c>
      <c r="I31" s="40">
        <v>18</v>
      </c>
      <c r="J31" s="40">
        <v>28</v>
      </c>
      <c r="K31" s="40">
        <v>31</v>
      </c>
      <c r="L31" s="40">
        <v>38</v>
      </c>
      <c r="M31" s="40">
        <v>34</v>
      </c>
      <c r="N31" s="40">
        <v>30</v>
      </c>
      <c r="O31" s="40">
        <v>23</v>
      </c>
      <c r="P31" s="40">
        <v>27</v>
      </c>
    </row>
    <row r="32" spans="1:16" ht="12.75" customHeight="1">
      <c r="A32" s="11"/>
      <c r="B32" s="40" t="s">
        <v>64</v>
      </c>
      <c r="C32" s="40"/>
      <c r="D32" s="40">
        <v>410</v>
      </c>
      <c r="E32" s="40">
        <v>49</v>
      </c>
      <c r="F32" s="40">
        <v>49</v>
      </c>
      <c r="G32" s="40">
        <v>29</v>
      </c>
      <c r="H32" s="40">
        <v>26</v>
      </c>
      <c r="I32" s="40">
        <v>35</v>
      </c>
      <c r="J32" s="40">
        <v>38</v>
      </c>
      <c r="K32" s="40">
        <v>34</v>
      </c>
      <c r="L32" s="40">
        <v>32</v>
      </c>
      <c r="M32" s="40">
        <v>44</v>
      </c>
      <c r="N32" s="40">
        <v>26</v>
      </c>
      <c r="O32" s="40">
        <v>30</v>
      </c>
      <c r="P32" s="40">
        <v>18</v>
      </c>
    </row>
    <row r="33" spans="1:16" ht="12.75" customHeight="1">
      <c r="A33" s="11"/>
      <c r="B33" s="40" t="s">
        <v>63</v>
      </c>
      <c r="C33" s="40"/>
      <c r="D33" s="40">
        <v>427</v>
      </c>
      <c r="E33" s="40">
        <v>57</v>
      </c>
      <c r="F33" s="40">
        <v>31</v>
      </c>
      <c r="G33" s="40">
        <v>36</v>
      </c>
      <c r="H33" s="40">
        <v>37</v>
      </c>
      <c r="I33" s="40">
        <v>48</v>
      </c>
      <c r="J33" s="40">
        <v>39</v>
      </c>
      <c r="K33" s="40">
        <v>33</v>
      </c>
      <c r="L33" s="40">
        <v>44</v>
      </c>
      <c r="M33" s="40">
        <v>37</v>
      </c>
      <c r="N33" s="40">
        <v>28</v>
      </c>
      <c r="O33" s="40">
        <v>17</v>
      </c>
      <c r="P33" s="40">
        <v>20</v>
      </c>
    </row>
    <row r="34" spans="1:16" ht="12.75">
      <c r="A34" s="11"/>
      <c r="B34" s="40" t="s">
        <v>57</v>
      </c>
      <c r="C34" s="11"/>
      <c r="D34" s="40">
        <v>362</v>
      </c>
      <c r="E34" s="40">
        <v>18</v>
      </c>
      <c r="F34" s="40">
        <v>21</v>
      </c>
      <c r="G34" s="40">
        <v>30</v>
      </c>
      <c r="H34" s="40">
        <v>35</v>
      </c>
      <c r="I34" s="40">
        <v>38</v>
      </c>
      <c r="J34" s="40">
        <v>37</v>
      </c>
      <c r="K34" s="40">
        <v>42</v>
      </c>
      <c r="L34" s="40">
        <v>38</v>
      </c>
      <c r="M34" s="40">
        <v>40</v>
      </c>
      <c r="N34" s="40">
        <v>18</v>
      </c>
      <c r="O34" s="40">
        <v>23</v>
      </c>
      <c r="P34" s="40">
        <v>22</v>
      </c>
    </row>
    <row r="35" spans="1:16" ht="12.75">
      <c r="A35" s="11"/>
      <c r="B35" s="40" t="s">
        <v>58</v>
      </c>
      <c r="C35" s="11"/>
      <c r="D35" s="40">
        <v>385</v>
      </c>
      <c r="E35" s="40">
        <v>18</v>
      </c>
      <c r="F35" s="40">
        <v>30</v>
      </c>
      <c r="G35" s="40">
        <v>38</v>
      </c>
      <c r="H35" s="40">
        <v>36</v>
      </c>
      <c r="I35" s="40">
        <v>38</v>
      </c>
      <c r="J35" s="40">
        <v>45</v>
      </c>
      <c r="K35" s="40">
        <v>39</v>
      </c>
      <c r="L35" s="40">
        <v>41</v>
      </c>
      <c r="M35" s="40">
        <v>36</v>
      </c>
      <c r="N35" s="40">
        <v>26</v>
      </c>
      <c r="O35" s="40">
        <v>21</v>
      </c>
      <c r="P35" s="40">
        <v>17</v>
      </c>
    </row>
    <row r="36" spans="1:16" ht="12.75">
      <c r="A36" s="11"/>
      <c r="B36" s="18" t="s">
        <v>59</v>
      </c>
      <c r="C36" s="18"/>
      <c r="D36" s="18">
        <v>394</v>
      </c>
      <c r="E36" s="18">
        <v>28</v>
      </c>
      <c r="F36" s="18">
        <v>38</v>
      </c>
      <c r="G36" s="18">
        <v>34</v>
      </c>
      <c r="H36" s="18">
        <v>37</v>
      </c>
      <c r="I36" s="18">
        <v>35</v>
      </c>
      <c r="J36" s="18">
        <v>42</v>
      </c>
      <c r="K36" s="18">
        <v>40</v>
      </c>
      <c r="L36" s="18">
        <v>36</v>
      </c>
      <c r="M36" s="18">
        <v>43</v>
      </c>
      <c r="N36" s="18">
        <v>22</v>
      </c>
      <c r="O36" s="18">
        <v>17</v>
      </c>
      <c r="P36" s="18">
        <v>22</v>
      </c>
    </row>
    <row r="37" spans="1:16" ht="12.75">
      <c r="A37" s="11"/>
      <c r="B37" s="18" t="s">
        <v>60</v>
      </c>
      <c r="C37" s="18"/>
      <c r="D37" s="18">
        <v>374</v>
      </c>
      <c r="E37" s="18">
        <v>36</v>
      </c>
      <c r="F37" s="18">
        <v>34</v>
      </c>
      <c r="G37" s="18">
        <v>34</v>
      </c>
      <c r="H37" s="18">
        <v>34</v>
      </c>
      <c r="I37" s="18">
        <v>44</v>
      </c>
      <c r="J37" s="18">
        <v>42</v>
      </c>
      <c r="K37" s="18">
        <v>34</v>
      </c>
      <c r="L37" s="18">
        <v>46</v>
      </c>
      <c r="M37" s="18">
        <v>25</v>
      </c>
      <c r="N37" s="18">
        <v>21</v>
      </c>
      <c r="O37" s="18">
        <v>24</v>
      </c>
      <c r="P37" s="47">
        <v>0</v>
      </c>
    </row>
    <row r="38" spans="1:16" ht="12.75">
      <c r="A38" s="2"/>
      <c r="B38" s="7" t="s">
        <v>61</v>
      </c>
      <c r="C38" s="7"/>
      <c r="D38" s="7">
        <v>383</v>
      </c>
      <c r="E38" s="19">
        <v>38</v>
      </c>
      <c r="F38" s="19">
        <v>37</v>
      </c>
      <c r="G38" s="19">
        <v>35</v>
      </c>
      <c r="H38" s="19">
        <v>40</v>
      </c>
      <c r="I38" s="19">
        <v>52</v>
      </c>
      <c r="J38" s="19">
        <v>38</v>
      </c>
      <c r="K38" s="19">
        <v>46</v>
      </c>
      <c r="L38" s="19">
        <v>35</v>
      </c>
      <c r="M38" s="19">
        <v>37</v>
      </c>
      <c r="N38" s="19">
        <v>25</v>
      </c>
      <c r="O38" s="19">
        <v>0</v>
      </c>
      <c r="P38" s="19">
        <v>0</v>
      </c>
    </row>
    <row r="39" spans="1:16" ht="12.75">
      <c r="A39" s="2"/>
      <c r="B39" s="8" t="s">
        <v>29</v>
      </c>
      <c r="C39" s="8"/>
      <c r="D39" s="7">
        <v>439</v>
      </c>
      <c r="E39" s="19">
        <v>42</v>
      </c>
      <c r="F39" s="19">
        <v>44</v>
      </c>
      <c r="G39" s="19">
        <v>50</v>
      </c>
      <c r="H39" s="19">
        <v>57</v>
      </c>
      <c r="I39" s="19">
        <v>53</v>
      </c>
      <c r="J39" s="19">
        <v>56</v>
      </c>
      <c r="K39" s="19">
        <v>45</v>
      </c>
      <c r="L39" s="19">
        <v>46</v>
      </c>
      <c r="M39" s="19">
        <v>46</v>
      </c>
      <c r="N39" s="19">
        <v>0</v>
      </c>
      <c r="O39" s="19">
        <v>0</v>
      </c>
      <c r="P39" s="19">
        <v>0</v>
      </c>
    </row>
    <row r="40" spans="1:16" ht="12.75">
      <c r="A40" s="3"/>
      <c r="B40" s="9" t="s">
        <v>30</v>
      </c>
      <c r="C40" s="9"/>
      <c r="D40" s="10">
        <v>326</v>
      </c>
      <c r="E40" s="21">
        <v>38</v>
      </c>
      <c r="F40" s="21">
        <v>46</v>
      </c>
      <c r="G40" s="21">
        <v>45</v>
      </c>
      <c r="H40" s="21">
        <v>50</v>
      </c>
      <c r="I40" s="21">
        <v>43</v>
      </c>
      <c r="J40" s="21">
        <v>35</v>
      </c>
      <c r="K40" s="21">
        <v>31</v>
      </c>
      <c r="L40" s="21">
        <v>38</v>
      </c>
      <c r="M40" s="21">
        <v>0</v>
      </c>
      <c r="N40" s="21">
        <v>0</v>
      </c>
      <c r="O40" s="21">
        <v>0</v>
      </c>
      <c r="P40" s="21">
        <v>0</v>
      </c>
    </row>
  </sheetData>
  <sheetProtection/>
  <mergeCells count="2">
    <mergeCell ref="A3:B3"/>
    <mergeCell ref="A1:P1"/>
  </mergeCells>
  <printOptions/>
  <pageMargins left="0.7480314960629921" right="0.7480314960629921" top="0.7874015748031497" bottom="0" header="0.5118110236220472" footer="0.2362204724409449"/>
  <pageSetup horizontalDpi="600" verticalDpi="600" orientation="landscape" paperSize="9" r:id="rId1"/>
  <headerFooter alignWithMargins="0"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Aija Rudmane</dc:creator>
  <cp:keywords/>
  <dc:description/>
  <cp:lastModifiedBy>Antra Celma</cp:lastModifiedBy>
  <cp:lastPrinted>2012-07-30T07:31:50Z</cp:lastPrinted>
  <dcterms:created xsi:type="dcterms:W3CDTF">2001-12-14T13:09:09Z</dcterms:created>
  <dcterms:modified xsi:type="dcterms:W3CDTF">2015-03-09T08:09:02Z</dcterms:modified>
  <cp:category/>
  <cp:version/>
  <cp:contentType/>
  <cp:contentStatus/>
</cp:coreProperties>
</file>