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0" windowWidth="21600" windowHeight="9135" activeTab="0"/>
  </bookViews>
  <sheets>
    <sheet name="apmāc_val" sheetId="1" r:id="rId1"/>
    <sheet name="apm_val_L_1_12" sheetId="2" r:id="rId2"/>
    <sheet name="apm_val_K_1_12 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<sst xmlns="http://schemas.openxmlformats.org/spreadsheetml/2006/main" count="154" uniqueCount="63">
  <si>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Rajons, pilsēta</t>
  </si>
  <si>
    <t xml:space="preserve">Kopā </t>
  </si>
  <si>
    <t>1.-4.kl.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</si>
  <si>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</si>
  <si>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</si>
  <si>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</si>
  <si>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</si>
  <si>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</si>
  <si>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</si>
  <si>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</si>
  <si>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</si>
  <si>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Daugavpils</t>
  </si>
  <si>
    <t>Jelgava</t>
  </si>
  <si>
    <t>Jūrmala</t>
  </si>
  <si>
    <t>Liepāja</t>
  </si>
  <si>
    <t>Rēzekne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</si>
  <si>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</si>
  <si>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</si>
  <si>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</si>
  <si>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</si>
  <si>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</si>
  <si>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</si>
  <si>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</si>
  <si>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</si>
  <si>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</si>
  <si>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</si>
  <si>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</si>
  <si>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</si>
  <si>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</si>
  <si>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</si>
  <si>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</si>
  <si>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2005./2006.m.g.</t>
  </si>
  <si>
    <t>1999./2000.m.g.</t>
  </si>
  <si>
    <t>Kopā</t>
  </si>
  <si>
    <t>Mācās latviešu valodā</t>
  </si>
  <si>
    <t>%</t>
  </si>
  <si>
    <t>Mācās krievu valodā</t>
  </si>
  <si>
    <t xml:space="preserve">   Latgales priekšpilsēta</t>
  </si>
  <si>
    <t xml:space="preserve">   Vidzemes priekšpilsēta</t>
  </si>
  <si>
    <t xml:space="preserve">   Zemgales priekšpilsēta</t>
  </si>
  <si>
    <t>1998./1999.m.g.</t>
  </si>
  <si>
    <t>2000./2001.m.g.</t>
  </si>
  <si>
    <t>2001./2002.m.g.</t>
  </si>
  <si>
    <t>2002./2003.m.g.</t>
  </si>
  <si>
    <t>2004./2005.m.g.</t>
  </si>
  <si>
    <t>2003./2004.m.g.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</si>
  <si>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</si>
  <si>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</si>
  <si>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</si>
  <si>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</si>
  <si>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</si>
  <si>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</si>
  <si>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</si>
  <si>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</si>
  <si>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</si>
  <si>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</si>
  <si>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2009./2010.m.g,</t>
  </si>
  <si>
    <t>2009./2010.m.g.</t>
  </si>
  <si>
    <t>2011./2012.m.g.</t>
  </si>
  <si>
    <t>2010./2011.m.g.</t>
  </si>
  <si>
    <t>LR vispārizglītojošo vakara (maiņu) skolu skolēnu sadalījums pēc apmācības valodas 2012./2013.m.g.</t>
  </si>
  <si>
    <r>
      <t xml:space="preserve">LR vispārizglītojošo vakara (maiņu) skolu skolēnu skaits, kuri mācās </t>
    </r>
    <r>
      <rPr>
        <i/>
        <sz val="11"/>
        <rFont val="Arial"/>
        <family val="2"/>
      </rPr>
      <t>latviešu</t>
    </r>
    <r>
      <rPr>
        <b/>
        <sz val="11"/>
        <rFont val="Arial"/>
        <family val="2"/>
      </rPr>
      <t xml:space="preserve"> valodā 2012./2013.m.g.</t>
    </r>
  </si>
  <si>
    <r>
      <t xml:space="preserve">LR vispārizglītojošo vakara (maiņu) skolu skolēnu skaits, kuri mācās </t>
    </r>
    <r>
      <rPr>
        <i/>
        <sz val="11"/>
        <rFont val="Arial"/>
        <family val="2"/>
      </rPr>
      <t>krievu</t>
    </r>
    <r>
      <rPr>
        <b/>
        <sz val="11"/>
        <rFont val="Arial"/>
        <family val="2"/>
      </rPr>
      <t xml:space="preserve"> valodā 2012./2013.m.g.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</si>
</sst>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00"/>
    <numFmt numFmtId="182" formatCode="0.0%"/>
    <numFmt numFmtId="183" formatCode="00000000"/>
    <numFmt numFmtId="184" formatCode="00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 Baltic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Baltic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3">
      <alignment/>
      <protection/>
    </xf>
    <xf numFmtId="0" fontId="8" fillId="0" borderId="10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4" fillId="0" borderId="12" xfId="60" applyFont="1" applyFill="1" applyBorder="1" applyAlignment="1">
      <alignment horizontal="right" wrapText="1"/>
      <protection/>
    </xf>
    <xf numFmtId="0" fontId="4" fillId="0" borderId="13" xfId="60" applyFont="1" applyFill="1" applyBorder="1" applyAlignment="1">
      <alignment horizontal="right" wrapText="1"/>
      <protection/>
    </xf>
    <xf numFmtId="0" fontId="0" fillId="0" borderId="13" xfId="63" applyBorder="1">
      <alignment/>
      <protection/>
    </xf>
    <xf numFmtId="0" fontId="9" fillId="0" borderId="0" xfId="63" applyFont="1">
      <alignment/>
      <protection/>
    </xf>
    <xf numFmtId="0" fontId="7" fillId="0" borderId="14" xfId="59" applyFont="1" applyFill="1" applyBorder="1" applyAlignment="1">
      <alignment horizontal="left" wrapText="1"/>
      <protection/>
    </xf>
    <xf numFmtId="0" fontId="0" fillId="0" borderId="14" xfId="63" applyBorder="1" applyAlignment="1">
      <alignment horizontal="center"/>
      <protection/>
    </xf>
    <xf numFmtId="0" fontId="10" fillId="0" borderId="12" xfId="59" applyFont="1" applyFill="1" applyBorder="1" applyAlignment="1">
      <alignment horizontal="left" wrapText="1"/>
      <protection/>
    </xf>
    <xf numFmtId="0" fontId="10" fillId="0" borderId="13" xfId="59" applyFont="1" applyFill="1" applyBorder="1" applyAlignment="1">
      <alignment horizontal="left" wrapText="1"/>
      <protection/>
    </xf>
    <xf numFmtId="0" fontId="10" fillId="0" borderId="14" xfId="59" applyFont="1" applyFill="1" applyBorder="1" applyAlignment="1">
      <alignment horizontal="left" wrapText="1"/>
      <protection/>
    </xf>
    <xf numFmtId="0" fontId="4" fillId="0" borderId="14" xfId="60" applyFont="1" applyFill="1" applyBorder="1" applyAlignment="1">
      <alignment horizontal="right" wrapText="1"/>
      <protection/>
    </xf>
    <xf numFmtId="0" fontId="0" fillId="0" borderId="11" xfId="63" applyBorder="1">
      <alignment/>
      <protection/>
    </xf>
    <xf numFmtId="0" fontId="11" fillId="0" borderId="11" xfId="63" applyFont="1" applyBorder="1">
      <alignment/>
      <protection/>
    </xf>
    <xf numFmtId="0" fontId="8" fillId="0" borderId="15" xfId="63" applyFont="1" applyBorder="1">
      <alignment/>
      <protection/>
    </xf>
    <xf numFmtId="0" fontId="0" fillId="0" borderId="12" xfId="63" applyBorder="1">
      <alignment/>
      <protection/>
    </xf>
    <xf numFmtId="0" fontId="0" fillId="0" borderId="16" xfId="63" applyBorder="1">
      <alignment/>
      <protection/>
    </xf>
    <xf numFmtId="0" fontId="12" fillId="0" borderId="17" xfId="63" applyFont="1" applyBorder="1">
      <alignment/>
      <protection/>
    </xf>
    <xf numFmtId="0" fontId="12" fillId="0" borderId="18" xfId="63" applyFont="1" applyBorder="1">
      <alignment/>
      <protection/>
    </xf>
    <xf numFmtId="0" fontId="13" fillId="0" borderId="0" xfId="63" applyFont="1">
      <alignment/>
      <protection/>
    </xf>
    <xf numFmtId="0" fontId="12" fillId="0" borderId="0" xfId="63" applyFont="1">
      <alignment/>
      <protection/>
    </xf>
    <xf numFmtId="0" fontId="13" fillId="0" borderId="0" xfId="63" applyFont="1">
      <alignment/>
      <protection/>
    </xf>
    <xf numFmtId="0" fontId="0" fillId="0" borderId="17" xfId="63" applyBorder="1">
      <alignment/>
      <protection/>
    </xf>
    <xf numFmtId="0" fontId="12" fillId="0" borderId="17" xfId="63" applyFont="1" applyBorder="1">
      <alignment/>
      <protection/>
    </xf>
    <xf numFmtId="0" fontId="12" fillId="0" borderId="18" xfId="63" applyFont="1" applyBorder="1">
      <alignment/>
      <protection/>
    </xf>
    <xf numFmtId="0" fontId="14" fillId="0" borderId="13" xfId="58" applyFont="1" applyFill="1" applyBorder="1" applyAlignment="1">
      <alignment horizontal="right" wrapText="1"/>
      <protection/>
    </xf>
    <xf numFmtId="0" fontId="12" fillId="0" borderId="13" xfId="63" applyFont="1" applyBorder="1">
      <alignment/>
      <protection/>
    </xf>
    <xf numFmtId="0" fontId="14" fillId="0" borderId="13" xfId="60" applyFont="1" applyFill="1" applyBorder="1" applyAlignment="1">
      <alignment horizontal="right" wrapText="1"/>
      <protection/>
    </xf>
    <xf numFmtId="0" fontId="15" fillId="0" borderId="13" xfId="63" applyFont="1" applyBorder="1">
      <alignment/>
      <protection/>
    </xf>
    <xf numFmtId="0" fontId="0" fillId="0" borderId="14" xfId="63" applyBorder="1">
      <alignment/>
      <protection/>
    </xf>
    <xf numFmtId="0" fontId="15" fillId="0" borderId="14" xfId="63" applyFont="1" applyBorder="1">
      <alignment/>
      <protection/>
    </xf>
    <xf numFmtId="0" fontId="14" fillId="0" borderId="14" xfId="58" applyFont="1" applyFill="1" applyBorder="1" applyAlignment="1">
      <alignment horizontal="right" wrapText="1"/>
      <protection/>
    </xf>
    <xf numFmtId="0" fontId="12" fillId="0" borderId="14" xfId="63" applyFont="1" applyBorder="1">
      <alignment/>
      <protection/>
    </xf>
    <xf numFmtId="0" fontId="4" fillId="0" borderId="13" xfId="58" applyFont="1" applyFill="1" applyBorder="1" applyAlignment="1">
      <alignment horizontal="right" wrapText="1"/>
      <protection/>
    </xf>
    <xf numFmtId="0" fontId="4" fillId="0" borderId="12" xfId="58" applyFont="1" applyFill="1" applyBorder="1" applyAlignment="1">
      <alignment horizontal="right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2" fontId="8" fillId="0" borderId="11" xfId="63" applyNumberFormat="1" applyFont="1" applyBorder="1" applyAlignment="1">
      <alignment horizontal="center" vertical="center" wrapText="1"/>
      <protection/>
    </xf>
    <xf numFmtId="2" fontId="0" fillId="0" borderId="17" xfId="63" applyNumberFormat="1" applyBorder="1">
      <alignment/>
      <protection/>
    </xf>
    <xf numFmtId="0" fontId="4" fillId="0" borderId="17" xfId="60" applyFont="1" applyFill="1" applyBorder="1" applyAlignment="1">
      <alignment horizontal="right" wrapText="1"/>
      <protection/>
    </xf>
    <xf numFmtId="2" fontId="0" fillId="0" borderId="0" xfId="63" applyNumberFormat="1">
      <alignment/>
      <protection/>
    </xf>
    <xf numFmtId="2" fontId="0" fillId="0" borderId="13" xfId="63" applyNumberFormat="1" applyBorder="1">
      <alignment/>
      <protection/>
    </xf>
    <xf numFmtId="0" fontId="0" fillId="0" borderId="19" xfId="63" applyBorder="1" applyAlignment="1">
      <alignment horizontal="center"/>
      <protection/>
    </xf>
    <xf numFmtId="2" fontId="0" fillId="0" borderId="19" xfId="63" applyNumberFormat="1" applyBorder="1" applyAlignment="1">
      <alignment horizontal="center"/>
      <protection/>
    </xf>
    <xf numFmtId="2" fontId="0" fillId="0" borderId="12" xfId="63" applyNumberFormat="1" applyBorder="1">
      <alignment/>
      <protection/>
    </xf>
    <xf numFmtId="2" fontId="0" fillId="0" borderId="14" xfId="63" applyNumberFormat="1" applyBorder="1">
      <alignment/>
      <protection/>
    </xf>
    <xf numFmtId="0" fontId="8" fillId="0" borderId="20" xfId="63" applyFont="1" applyBorder="1">
      <alignment/>
      <protection/>
    </xf>
    <xf numFmtId="2" fontId="8" fillId="0" borderId="20" xfId="63" applyNumberFormat="1" applyFont="1" applyBorder="1">
      <alignment/>
      <protection/>
    </xf>
    <xf numFmtId="0" fontId="4" fillId="0" borderId="14" xfId="58" applyFont="1" applyFill="1" applyBorder="1" applyAlignment="1">
      <alignment horizontal="right" wrapText="1"/>
      <protection/>
    </xf>
    <xf numFmtId="0" fontId="8" fillId="0" borderId="17" xfId="63" applyFont="1" applyBorder="1">
      <alignment/>
      <protection/>
    </xf>
    <xf numFmtId="0" fontId="8" fillId="0" borderId="0" xfId="63" applyFont="1">
      <alignment/>
      <protection/>
    </xf>
    <xf numFmtId="0" fontId="16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0" borderId="12" xfId="60" applyFont="1" applyFill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8" fillId="0" borderId="11" xfId="63" applyFont="1" applyBorder="1">
      <alignment/>
      <protection/>
    </xf>
    <xf numFmtId="0" fontId="8" fillId="0" borderId="10" xfId="63" applyFont="1" applyBorder="1">
      <alignment/>
      <protection/>
    </xf>
    <xf numFmtId="0" fontId="0" fillId="0" borderId="17" xfId="63" applyFont="1" applyBorder="1">
      <alignment/>
      <protection/>
    </xf>
    <xf numFmtId="0" fontId="8" fillId="0" borderId="17" xfId="63" applyFont="1" applyBorder="1">
      <alignment/>
      <protection/>
    </xf>
    <xf numFmtId="0" fontId="0" fillId="0" borderId="12" xfId="63" applyFont="1" applyBorder="1">
      <alignment/>
      <protection/>
    </xf>
    <xf numFmtId="2" fontId="0" fillId="0" borderId="12" xfId="63" applyNumberFormat="1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14" xfId="63" applyFont="1" applyBorder="1">
      <alignment/>
      <protection/>
    </xf>
    <xf numFmtId="0" fontId="52" fillId="0" borderId="17" xfId="0" applyFont="1" applyBorder="1" applyAlignment="1">
      <alignment/>
    </xf>
    <xf numFmtId="2" fontId="12" fillId="0" borderId="17" xfId="63" applyNumberFormat="1" applyFont="1" applyBorder="1">
      <alignment/>
      <protection/>
    </xf>
    <xf numFmtId="2" fontId="12" fillId="0" borderId="17" xfId="63" applyNumberFormat="1" applyFont="1" applyBorder="1">
      <alignment/>
      <protection/>
    </xf>
    <xf numFmtId="2" fontId="12" fillId="0" borderId="13" xfId="63" applyNumberFormat="1" applyFont="1" applyBorder="1">
      <alignment/>
      <protection/>
    </xf>
    <xf numFmtId="2" fontId="12" fillId="0" borderId="14" xfId="63" applyNumberFormat="1" applyFont="1" applyBorder="1">
      <alignment/>
      <protection/>
    </xf>
    <xf numFmtId="0" fontId="14" fillId="0" borderId="14" xfId="60" applyFont="1" applyFill="1" applyBorder="1" applyAlignment="1">
      <alignment horizontal="right" wrapText="1"/>
      <protection/>
    </xf>
    <xf numFmtId="0" fontId="53" fillId="0" borderId="13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 horizontal="left"/>
    </xf>
    <xf numFmtId="0" fontId="53" fillId="0" borderId="17" xfId="0" applyFont="1" applyBorder="1" applyAlignment="1">
      <alignment/>
    </xf>
    <xf numFmtId="0" fontId="7" fillId="33" borderId="21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6" fillId="0" borderId="0" xfId="63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Sheet1" xfId="58"/>
    <cellStyle name="Normal_Sheet1_rajoni1" xfId="59"/>
    <cellStyle name="Normal_Sheet2" xfId="60"/>
    <cellStyle name="Note" xfId="61"/>
    <cellStyle name="Output" xfId="62"/>
    <cellStyle name="Parastais_vakarskolas_2006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1" customWidth="1"/>
    <col min="2" max="2" width="22.421875" style="1" bestFit="1" customWidth="1"/>
    <col min="3" max="3" width="7.140625" style="1" customWidth="1"/>
    <col min="4" max="4" width="14.7109375" style="1" customWidth="1"/>
    <col min="5" max="5" width="9.140625" style="41" customWidth="1"/>
    <col min="6" max="6" width="14.7109375" style="1" customWidth="1"/>
    <col min="7" max="7" width="9.140625" style="41" customWidth="1"/>
    <col min="8" max="16384" width="9.140625" style="1" customWidth="1"/>
  </cols>
  <sheetData>
    <row r="1" spans="1:7" ht="15" customHeight="1">
      <c r="A1" s="79" t="s">
        <v>60</v>
      </c>
      <c r="B1" s="79"/>
      <c r="C1" s="79"/>
      <c r="D1" s="79"/>
      <c r="E1" s="79"/>
      <c r="F1" s="79"/>
      <c r="G1" s="79"/>
    </row>
    <row r="2" spans="1:7" ht="15" customHeight="1">
      <c r="A2" s="79"/>
      <c r="B2" s="79"/>
      <c r="C2" s="79"/>
      <c r="D2" s="79"/>
      <c r="E2" s="79"/>
      <c r="F2" s="79"/>
      <c r="G2" s="79"/>
    </row>
    <row r="4" spans="1:7" ht="25.5" customHeight="1">
      <c r="A4" s="77" t="s">
        <v>0</v>
      </c>
      <c r="B4" s="78"/>
      <c r="C4" s="37" t="s">
        <v>33</v>
      </c>
      <c r="D4" s="37" t="s">
        <v>34</v>
      </c>
      <c r="E4" s="38" t="s">
        <v>35</v>
      </c>
      <c r="F4" s="37" t="s">
        <v>36</v>
      </c>
      <c r="G4" s="38" t="s">
        <v>35</v>
      </c>
    </row>
    <row r="5" spans="1:12" ht="12.75">
      <c r="A5" s="73">
        <v>41</v>
      </c>
      <c r="B5" s="74" t="s">
        <v>49</v>
      </c>
      <c r="C5" s="24">
        <f aca="true" t="shared" si="0" ref="C5:C17">D5+F5</f>
        <v>928</v>
      </c>
      <c r="D5" s="54">
        <v>928</v>
      </c>
      <c r="E5" s="39">
        <f aca="true" t="shared" si="1" ref="E5:E16">D5*100/C5</f>
        <v>100</v>
      </c>
      <c r="F5" s="40">
        <v>0</v>
      </c>
      <c r="G5" s="39">
        <f>F5*100/C5</f>
        <v>0</v>
      </c>
      <c r="H5" s="41"/>
      <c r="I5" s="51"/>
      <c r="J5" s="53"/>
      <c r="L5" s="53"/>
    </row>
    <row r="6" spans="1:9" ht="12.75">
      <c r="A6" s="73">
        <v>42</v>
      </c>
      <c r="B6" s="74" t="s">
        <v>50</v>
      </c>
      <c r="C6" s="24">
        <f t="shared" si="0"/>
        <v>931</v>
      </c>
      <c r="D6" s="55">
        <v>666</v>
      </c>
      <c r="E6" s="42">
        <f t="shared" si="1"/>
        <v>71.5359828141783</v>
      </c>
      <c r="F6" s="40">
        <v>265</v>
      </c>
      <c r="G6" s="42">
        <f aca="true" t="shared" si="2" ref="G6:G13">F6*100/C6</f>
        <v>28.464017185821696</v>
      </c>
      <c r="H6" s="41"/>
      <c r="I6" s="53"/>
    </row>
    <row r="7" spans="1:9" ht="12.75">
      <c r="A7" s="73">
        <v>43</v>
      </c>
      <c r="B7" s="74" t="s">
        <v>51</v>
      </c>
      <c r="C7" s="24">
        <f t="shared" si="0"/>
        <v>957</v>
      </c>
      <c r="D7" s="55">
        <v>943</v>
      </c>
      <c r="E7" s="42">
        <f t="shared" si="1"/>
        <v>98.53709508881923</v>
      </c>
      <c r="F7" s="40">
        <v>14</v>
      </c>
      <c r="G7" s="42">
        <f t="shared" si="2"/>
        <v>1.4629049111807733</v>
      </c>
      <c r="H7" s="41"/>
      <c r="I7" s="53"/>
    </row>
    <row r="8" spans="1:9" ht="12.75">
      <c r="A8" s="73">
        <v>44</v>
      </c>
      <c r="B8" s="74" t="s">
        <v>52</v>
      </c>
      <c r="C8" s="24">
        <f t="shared" si="0"/>
        <v>782</v>
      </c>
      <c r="D8" s="55">
        <v>774</v>
      </c>
      <c r="E8" s="42">
        <f t="shared" si="1"/>
        <v>98.9769820971867</v>
      </c>
      <c r="F8" s="40">
        <v>8</v>
      </c>
      <c r="G8" s="42">
        <f t="shared" si="2"/>
        <v>1.0230179028132993</v>
      </c>
      <c r="H8" s="41"/>
      <c r="I8" s="53"/>
    </row>
    <row r="9" spans="1:9" ht="12.75">
      <c r="A9" s="73">
        <v>45</v>
      </c>
      <c r="B9" s="74" t="s">
        <v>53</v>
      </c>
      <c r="C9" s="24">
        <f t="shared" si="0"/>
        <v>1419</v>
      </c>
      <c r="D9" s="55">
        <v>1411</v>
      </c>
      <c r="E9" s="42">
        <f t="shared" si="1"/>
        <v>99.43622269203665</v>
      </c>
      <c r="F9" s="40">
        <v>8</v>
      </c>
      <c r="G9" s="42">
        <f t="shared" si="2"/>
        <v>0.5637773079633545</v>
      </c>
      <c r="H9" s="41"/>
      <c r="I9" s="53"/>
    </row>
    <row r="10" spans="1:9" ht="12.75">
      <c r="A10" s="75">
        <v>10</v>
      </c>
      <c r="B10" s="76" t="s">
        <v>54</v>
      </c>
      <c r="C10" s="24">
        <f t="shared" si="0"/>
        <v>327</v>
      </c>
      <c r="D10" s="55">
        <v>307</v>
      </c>
      <c r="E10" s="42">
        <f t="shared" si="1"/>
        <v>93.88379204892966</v>
      </c>
      <c r="F10" s="40">
        <v>20</v>
      </c>
      <c r="G10" s="42">
        <f t="shared" si="2"/>
        <v>6.116207951070336</v>
      </c>
      <c r="H10" s="41"/>
      <c r="I10" s="53"/>
    </row>
    <row r="11" spans="1:8" ht="12.75">
      <c r="A11" s="73">
        <v>25</v>
      </c>
      <c r="B11" s="74" t="s">
        <v>55</v>
      </c>
      <c r="C11" s="24">
        <f t="shared" si="0"/>
        <v>265</v>
      </c>
      <c r="D11" s="55">
        <v>265</v>
      </c>
      <c r="E11" s="42">
        <f t="shared" si="1"/>
        <v>100</v>
      </c>
      <c r="F11" s="40">
        <v>0</v>
      </c>
      <c r="G11" s="42">
        <f t="shared" si="2"/>
        <v>0</v>
      </c>
      <c r="H11" s="41"/>
    </row>
    <row r="12" spans="1:8" ht="12.75">
      <c r="A12" s="73">
        <v>27</v>
      </c>
      <c r="B12" s="74" t="s">
        <v>11</v>
      </c>
      <c r="C12" s="24">
        <f t="shared" si="0"/>
        <v>409</v>
      </c>
      <c r="D12" s="55">
        <v>85</v>
      </c>
      <c r="E12" s="42">
        <f t="shared" si="1"/>
        <v>20.78239608801956</v>
      </c>
      <c r="F12" s="40">
        <v>324</v>
      </c>
      <c r="G12" s="42">
        <f t="shared" si="2"/>
        <v>79.21760391198045</v>
      </c>
      <c r="H12" s="41"/>
    </row>
    <row r="13" spans="1:8" ht="12.75">
      <c r="A13" s="73">
        <v>28</v>
      </c>
      <c r="B13" s="74" t="s">
        <v>12</v>
      </c>
      <c r="C13" s="24">
        <f t="shared" si="0"/>
        <v>365</v>
      </c>
      <c r="D13" s="55">
        <v>258</v>
      </c>
      <c r="E13" s="42">
        <f t="shared" si="1"/>
        <v>70.68493150684931</v>
      </c>
      <c r="F13" s="40">
        <v>107</v>
      </c>
      <c r="G13" s="42">
        <f t="shared" si="2"/>
        <v>29.315068493150687</v>
      </c>
      <c r="H13" s="41"/>
    </row>
    <row r="14" spans="1:8" ht="12.75">
      <c r="A14" s="73">
        <v>29</v>
      </c>
      <c r="B14" s="74" t="s">
        <v>13</v>
      </c>
      <c r="C14" s="24">
        <f t="shared" si="0"/>
        <v>441</v>
      </c>
      <c r="D14" s="55">
        <v>276</v>
      </c>
      <c r="E14" s="42">
        <f t="shared" si="1"/>
        <v>62.585034013605444</v>
      </c>
      <c r="F14" s="40">
        <v>165</v>
      </c>
      <c r="G14" s="42">
        <f>F14*100/C14</f>
        <v>37.414965986394556</v>
      </c>
      <c r="H14" s="41"/>
    </row>
    <row r="15" spans="1:8" ht="12.75">
      <c r="A15" s="73">
        <v>30</v>
      </c>
      <c r="B15" s="74" t="s">
        <v>14</v>
      </c>
      <c r="C15" s="24">
        <f t="shared" si="0"/>
        <v>390</v>
      </c>
      <c r="D15" s="55">
        <v>267</v>
      </c>
      <c r="E15" s="42">
        <f t="shared" si="1"/>
        <v>68.46153846153847</v>
      </c>
      <c r="F15" s="40">
        <v>123</v>
      </c>
      <c r="G15" s="42">
        <f>F15*100/C15</f>
        <v>31.53846153846154</v>
      </c>
      <c r="H15" s="41"/>
    </row>
    <row r="16" spans="1:8" ht="12.75">
      <c r="A16" s="73">
        <v>31</v>
      </c>
      <c r="B16" s="74" t="s">
        <v>15</v>
      </c>
      <c r="C16" s="24">
        <f t="shared" si="0"/>
        <v>173</v>
      </c>
      <c r="D16" s="55">
        <v>117</v>
      </c>
      <c r="E16" s="42">
        <f t="shared" si="1"/>
        <v>67.6300578034682</v>
      </c>
      <c r="F16" s="40">
        <v>56</v>
      </c>
      <c r="G16" s="42">
        <f>F16*100/C16</f>
        <v>32.369942196531795</v>
      </c>
      <c r="H16" s="41"/>
    </row>
    <row r="17" spans="1:8" ht="12.75">
      <c r="A17" s="73">
        <v>32</v>
      </c>
      <c r="B17" s="74" t="s">
        <v>16</v>
      </c>
      <c r="C17" s="24">
        <f t="shared" si="0"/>
        <v>232</v>
      </c>
      <c r="D17" s="55">
        <v>161</v>
      </c>
      <c r="E17" s="42">
        <f aca="true" t="shared" si="3" ref="E17:E25">D17*100/C17</f>
        <v>69.39655172413794</v>
      </c>
      <c r="F17" s="40">
        <v>71</v>
      </c>
      <c r="G17" s="42"/>
      <c r="H17" s="41"/>
    </row>
    <row r="18" spans="1:8" ht="12.75">
      <c r="A18" s="8"/>
      <c r="B18" s="8" t="s">
        <v>17</v>
      </c>
      <c r="C18" s="9">
        <f>SUM(C19:C24)</f>
        <v>4108</v>
      </c>
      <c r="D18" s="43">
        <v>2561</v>
      </c>
      <c r="E18" s="44">
        <f t="shared" si="3"/>
        <v>62.34177215189873</v>
      </c>
      <c r="F18" s="43">
        <v>1547</v>
      </c>
      <c r="G18" s="44">
        <f>F18*100/C18</f>
        <v>37.65822784810127</v>
      </c>
      <c r="H18" s="41"/>
    </row>
    <row r="19" spans="1:8" ht="12.75">
      <c r="A19" s="10" t="s">
        <v>18</v>
      </c>
      <c r="B19" s="10" t="s">
        <v>19</v>
      </c>
      <c r="C19" s="17">
        <f aca="true" t="shared" si="4" ref="C19:C24">D19+F19</f>
        <v>442</v>
      </c>
      <c r="D19" s="36">
        <v>442</v>
      </c>
      <c r="E19" s="45">
        <f t="shared" si="3"/>
        <v>100</v>
      </c>
      <c r="F19" s="17">
        <v>0</v>
      </c>
      <c r="G19" s="42">
        <f>F19*100/C19</f>
        <v>0</v>
      </c>
      <c r="H19" s="41"/>
    </row>
    <row r="20" spans="1:8" ht="12.75">
      <c r="A20" s="11" t="s">
        <v>20</v>
      </c>
      <c r="B20" s="11" t="s">
        <v>21</v>
      </c>
      <c r="C20" s="6">
        <f t="shared" si="4"/>
        <v>0</v>
      </c>
      <c r="D20" s="35">
        <v>0</v>
      </c>
      <c r="E20" s="42"/>
      <c r="F20" s="6">
        <v>0</v>
      </c>
      <c r="G20" s="42"/>
      <c r="H20" s="41"/>
    </row>
    <row r="21" spans="1:8" ht="12.75">
      <c r="A21" s="11" t="s">
        <v>22</v>
      </c>
      <c r="B21" s="11" t="s">
        <v>37</v>
      </c>
      <c r="C21" s="6">
        <f t="shared" si="4"/>
        <v>1493</v>
      </c>
      <c r="D21" s="35">
        <v>661</v>
      </c>
      <c r="E21" s="42">
        <f t="shared" si="3"/>
        <v>44.27327528466176</v>
      </c>
      <c r="F21" s="6">
        <v>832</v>
      </c>
      <c r="G21" s="42">
        <f>F21*100/C21</f>
        <v>55.72672471533824</v>
      </c>
      <c r="H21" s="41"/>
    </row>
    <row r="22" spans="1:8" ht="12.75">
      <c r="A22" s="11" t="s">
        <v>24</v>
      </c>
      <c r="B22" s="11" t="s">
        <v>38</v>
      </c>
      <c r="C22" s="6">
        <f t="shared" si="4"/>
        <v>847</v>
      </c>
      <c r="D22" s="35">
        <v>693</v>
      </c>
      <c r="E22" s="42">
        <f t="shared" si="3"/>
        <v>81.81818181818181</v>
      </c>
      <c r="F22" s="6">
        <v>154</v>
      </c>
      <c r="G22" s="42">
        <f>F22*100/C22</f>
        <v>18.181818181818183</v>
      </c>
      <c r="H22" s="41"/>
    </row>
    <row r="23" spans="1:8" ht="12.75">
      <c r="A23" s="11" t="s">
        <v>26</v>
      </c>
      <c r="B23" s="11" t="s">
        <v>39</v>
      </c>
      <c r="C23" s="6">
        <f t="shared" si="4"/>
        <v>506</v>
      </c>
      <c r="D23" s="35">
        <v>463</v>
      </c>
      <c r="E23" s="42">
        <f t="shared" si="3"/>
        <v>91.50197628458498</v>
      </c>
      <c r="F23" s="6">
        <v>43</v>
      </c>
      <c r="G23" s="42">
        <f>F23*100/C23</f>
        <v>8.49802371541502</v>
      </c>
      <c r="H23" s="41"/>
    </row>
    <row r="24" spans="1:8" ht="12.75">
      <c r="A24" s="12" t="s">
        <v>28</v>
      </c>
      <c r="B24" s="12" t="s">
        <v>29</v>
      </c>
      <c r="C24" s="31">
        <f t="shared" si="4"/>
        <v>820</v>
      </c>
      <c r="D24" s="49">
        <v>302</v>
      </c>
      <c r="E24" s="46">
        <f t="shared" si="3"/>
        <v>36.829268292682926</v>
      </c>
      <c r="F24" s="31">
        <v>518</v>
      </c>
      <c r="G24" s="46">
        <f>F24*100/C24</f>
        <v>63.170731707317074</v>
      </c>
      <c r="H24" s="41"/>
    </row>
    <row r="25" spans="1:8" ht="12.75">
      <c r="A25" s="14"/>
      <c r="B25" s="15" t="s">
        <v>30</v>
      </c>
      <c r="C25" s="47">
        <f>SUM(C5:C18)</f>
        <v>11727</v>
      </c>
      <c r="D25" s="47">
        <v>9019</v>
      </c>
      <c r="E25" s="48">
        <f t="shared" si="3"/>
        <v>76.9079901082971</v>
      </c>
      <c r="F25" s="47">
        <v>2708</v>
      </c>
      <c r="G25" s="48">
        <f>F25*100/C25</f>
        <v>23.092009891702908</v>
      </c>
      <c r="H25" s="41"/>
    </row>
    <row r="26" spans="1:7" ht="12.75">
      <c r="A26" s="63"/>
      <c r="B26" s="63"/>
      <c r="C26" s="63"/>
      <c r="D26" s="63"/>
      <c r="E26" s="64"/>
      <c r="F26" s="63"/>
      <c r="G26" s="64"/>
    </row>
    <row r="27" spans="1:7" ht="12.75">
      <c r="A27" s="61"/>
      <c r="B27" s="67" t="s">
        <v>58</v>
      </c>
      <c r="C27" s="25">
        <v>12002</v>
      </c>
      <c r="D27" s="25">
        <v>8915</v>
      </c>
      <c r="E27" s="68">
        <v>74.27928678553575</v>
      </c>
      <c r="F27" s="25">
        <v>3087</v>
      </c>
      <c r="G27" s="68">
        <v>25.720713214464258</v>
      </c>
    </row>
    <row r="28" spans="1:7" ht="12.75">
      <c r="A28" s="61"/>
      <c r="B28" s="67" t="s">
        <v>59</v>
      </c>
      <c r="C28" s="25">
        <v>12732</v>
      </c>
      <c r="D28" s="25">
        <v>9416</v>
      </c>
      <c r="E28" s="68">
        <v>73.95538799874332</v>
      </c>
      <c r="F28" s="25">
        <v>3316</v>
      </c>
      <c r="G28" s="68">
        <v>26.044612001256677</v>
      </c>
    </row>
    <row r="29" spans="1:7" ht="12.75">
      <c r="A29" s="62"/>
      <c r="B29" s="25" t="s">
        <v>56</v>
      </c>
      <c r="C29" s="25">
        <v>13811</v>
      </c>
      <c r="D29" s="25">
        <v>9994</v>
      </c>
      <c r="E29" s="68">
        <v>72.36260951415538</v>
      </c>
      <c r="F29" s="25">
        <v>3817</v>
      </c>
      <c r="G29" s="68">
        <v>27.637390485844616</v>
      </c>
    </row>
    <row r="30" spans="1:7" ht="12.75">
      <c r="A30" s="61"/>
      <c r="B30" s="19" t="s">
        <v>48</v>
      </c>
      <c r="C30" s="19">
        <v>13223</v>
      </c>
      <c r="D30" s="19">
        <v>9824</v>
      </c>
      <c r="E30" s="69">
        <v>74.29478938213718</v>
      </c>
      <c r="F30" s="19">
        <v>3399</v>
      </c>
      <c r="G30" s="69">
        <v>25.705210617862814</v>
      </c>
    </row>
    <row r="31" spans="1:7" s="22" customFormat="1" ht="12.75">
      <c r="A31" s="50"/>
      <c r="B31" s="19" t="s">
        <v>47</v>
      </c>
      <c r="C31" s="19">
        <v>13003</v>
      </c>
      <c r="D31" s="19">
        <v>9661</v>
      </c>
      <c r="E31" s="69">
        <v>74.3</v>
      </c>
      <c r="F31" s="19">
        <v>3342</v>
      </c>
      <c r="G31" s="69">
        <v>25.7</v>
      </c>
    </row>
    <row r="32" spans="1:7" s="22" customFormat="1" ht="12.75">
      <c r="A32" s="50"/>
      <c r="B32" s="19" t="s">
        <v>46</v>
      </c>
      <c r="C32" s="19">
        <v>13761</v>
      </c>
      <c r="D32" s="19">
        <v>10136</v>
      </c>
      <c r="E32" s="69">
        <v>73.66</v>
      </c>
      <c r="F32" s="19">
        <v>3625</v>
      </c>
      <c r="G32" s="69">
        <v>26.34</v>
      </c>
    </row>
    <row r="33" spans="1:7" s="22" customFormat="1" ht="12.75">
      <c r="A33" s="50"/>
      <c r="B33" s="19" t="s">
        <v>31</v>
      </c>
      <c r="C33" s="19">
        <v>14569</v>
      </c>
      <c r="D33" s="19">
        <v>10431</v>
      </c>
      <c r="E33" s="69">
        <v>71.6</v>
      </c>
      <c r="F33" s="19">
        <v>4138</v>
      </c>
      <c r="G33" s="69">
        <v>28.4</v>
      </c>
    </row>
    <row r="34" spans="1:7" s="22" customFormat="1" ht="12.75">
      <c r="A34" s="50"/>
      <c r="B34" s="19" t="s">
        <v>44</v>
      </c>
      <c r="C34" s="19">
        <v>14966</v>
      </c>
      <c r="D34" s="19">
        <v>10417</v>
      </c>
      <c r="E34" s="69">
        <v>69.6</v>
      </c>
      <c r="F34" s="19">
        <v>4549</v>
      </c>
      <c r="G34" s="69">
        <v>30.4</v>
      </c>
    </row>
    <row r="35" spans="1:7" ht="12.75">
      <c r="A35" s="61"/>
      <c r="B35" s="19" t="s">
        <v>45</v>
      </c>
      <c r="C35" s="19">
        <v>14869</v>
      </c>
      <c r="D35" s="19">
        <v>10237</v>
      </c>
      <c r="E35" s="69">
        <v>68.84793866433519</v>
      </c>
      <c r="F35" s="19">
        <v>4632</v>
      </c>
      <c r="G35" s="69">
        <v>31.152061335664808</v>
      </c>
    </row>
    <row r="36" spans="1:7" ht="12.75">
      <c r="A36" s="61"/>
      <c r="B36" s="25" t="s">
        <v>43</v>
      </c>
      <c r="C36" s="25">
        <v>14805</v>
      </c>
      <c r="D36" s="25">
        <v>9873</v>
      </c>
      <c r="E36" s="68">
        <v>66.68693009118542</v>
      </c>
      <c r="F36" s="25">
        <v>4932</v>
      </c>
      <c r="G36" s="68">
        <v>33.31306990881459</v>
      </c>
    </row>
    <row r="37" spans="1:7" ht="12.75">
      <c r="A37" s="61"/>
      <c r="B37" s="25" t="s">
        <v>42</v>
      </c>
      <c r="C37" s="25">
        <v>15048</v>
      </c>
      <c r="D37" s="25">
        <v>9944</v>
      </c>
      <c r="E37" s="68">
        <v>66.08187134502924</v>
      </c>
      <c r="F37" s="25">
        <v>5104</v>
      </c>
      <c r="G37" s="68">
        <v>33.91812865497076</v>
      </c>
    </row>
    <row r="38" spans="1:7" ht="12.75">
      <c r="A38" s="61"/>
      <c r="B38" s="25" t="s">
        <v>41</v>
      </c>
      <c r="C38" s="28">
        <v>14996</v>
      </c>
      <c r="D38" s="27">
        <v>9616</v>
      </c>
      <c r="E38" s="70">
        <v>64.12</v>
      </c>
      <c r="F38" s="29">
        <v>5380</v>
      </c>
      <c r="G38" s="70">
        <v>35.88</v>
      </c>
    </row>
    <row r="39" spans="1:7" ht="12.75">
      <c r="A39" s="65"/>
      <c r="B39" s="30" t="s">
        <v>32</v>
      </c>
      <c r="C39" s="28">
        <v>14380</v>
      </c>
      <c r="D39" s="27">
        <v>8924</v>
      </c>
      <c r="E39" s="70">
        <v>62.06</v>
      </c>
      <c r="F39" s="29">
        <v>5456</v>
      </c>
      <c r="G39" s="70">
        <v>37.94</v>
      </c>
    </row>
    <row r="40" spans="1:7" ht="12.75">
      <c r="A40" s="66"/>
      <c r="B40" s="32" t="s">
        <v>40</v>
      </c>
      <c r="C40" s="34">
        <v>13517</v>
      </c>
      <c r="D40" s="33">
        <v>8310</v>
      </c>
      <c r="E40" s="71">
        <v>61.48</v>
      </c>
      <c r="F40" s="72">
        <v>5207</v>
      </c>
      <c r="G40" s="71">
        <v>38.52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18.7109375" style="1" customWidth="1"/>
    <col min="3" max="3" width="10.140625" style="1" customWidth="1"/>
    <col min="4" max="12" width="7.7109375" style="1" customWidth="1"/>
    <col min="13" max="13" width="9.140625" style="7" customWidth="1"/>
    <col min="14" max="16384" width="9.140625" style="1" customWidth="1"/>
  </cols>
  <sheetData>
    <row r="1" spans="1:12" ht="15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2.75" customHeight="1"/>
    <row r="3" spans="1:12" ht="12.75" customHeight="1">
      <c r="A3" s="77" t="s">
        <v>0</v>
      </c>
      <c r="B3" s="78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12.75" customHeight="1">
      <c r="A4" s="73">
        <v>41</v>
      </c>
      <c r="B4" s="74" t="s">
        <v>49</v>
      </c>
      <c r="C4" s="57">
        <f>SUM(D4:L4)</f>
        <v>928</v>
      </c>
      <c r="D4" s="56">
        <v>0</v>
      </c>
      <c r="E4" s="56">
        <v>0</v>
      </c>
      <c r="F4" s="56">
        <v>0</v>
      </c>
      <c r="G4" s="56">
        <v>11</v>
      </c>
      <c r="H4" s="56">
        <v>37</v>
      </c>
      <c r="I4" s="56">
        <v>66</v>
      </c>
      <c r="J4" s="56">
        <v>294</v>
      </c>
      <c r="K4" s="56">
        <v>251</v>
      </c>
      <c r="L4" s="56">
        <v>269</v>
      </c>
    </row>
    <row r="5" spans="1:12" ht="12.75" customHeight="1">
      <c r="A5" s="73">
        <v>42</v>
      </c>
      <c r="B5" s="74" t="s">
        <v>50</v>
      </c>
      <c r="C5" s="5">
        <f aca="true" t="shared" si="0" ref="C5:C16">SUM(D5:L5)</f>
        <v>666</v>
      </c>
      <c r="D5" s="55">
        <v>0</v>
      </c>
      <c r="E5" s="55">
        <v>0</v>
      </c>
      <c r="F5" s="55">
        <v>0</v>
      </c>
      <c r="G5" s="55">
        <v>3</v>
      </c>
      <c r="H5" s="55">
        <v>13</v>
      </c>
      <c r="I5" s="55">
        <v>36</v>
      </c>
      <c r="J5" s="55">
        <v>167</v>
      </c>
      <c r="K5" s="55">
        <v>203</v>
      </c>
      <c r="L5" s="55">
        <v>244</v>
      </c>
    </row>
    <row r="6" spans="1:12" ht="12.75" customHeight="1">
      <c r="A6" s="73">
        <v>43</v>
      </c>
      <c r="B6" s="74" t="s">
        <v>51</v>
      </c>
      <c r="C6" s="5">
        <f t="shared" si="0"/>
        <v>943</v>
      </c>
      <c r="D6" s="55">
        <v>0</v>
      </c>
      <c r="E6" s="55">
        <v>0</v>
      </c>
      <c r="F6" s="55">
        <v>0</v>
      </c>
      <c r="G6" s="55">
        <v>18</v>
      </c>
      <c r="H6" s="55">
        <v>31</v>
      </c>
      <c r="I6" s="55">
        <v>106</v>
      </c>
      <c r="J6" s="55">
        <v>269</v>
      </c>
      <c r="K6" s="55">
        <v>241</v>
      </c>
      <c r="L6" s="55">
        <v>278</v>
      </c>
    </row>
    <row r="7" spans="1:12" ht="12.75" customHeight="1">
      <c r="A7" s="73">
        <v>44</v>
      </c>
      <c r="B7" s="74" t="s">
        <v>52</v>
      </c>
      <c r="C7" s="5">
        <f t="shared" si="0"/>
        <v>774</v>
      </c>
      <c r="D7" s="55">
        <v>0</v>
      </c>
      <c r="E7" s="55">
        <v>3</v>
      </c>
      <c r="F7" s="55">
        <v>6</v>
      </c>
      <c r="G7" s="55">
        <v>13</v>
      </c>
      <c r="H7" s="55">
        <v>21</v>
      </c>
      <c r="I7" s="55">
        <v>47</v>
      </c>
      <c r="J7" s="55">
        <v>210</v>
      </c>
      <c r="K7" s="55">
        <v>258</v>
      </c>
      <c r="L7" s="55">
        <v>216</v>
      </c>
    </row>
    <row r="8" spans="1:12" ht="12.75" customHeight="1">
      <c r="A8" s="73">
        <v>45</v>
      </c>
      <c r="B8" s="74" t="s">
        <v>53</v>
      </c>
      <c r="C8" s="5">
        <f t="shared" si="0"/>
        <v>1411</v>
      </c>
      <c r="D8" s="55">
        <v>0</v>
      </c>
      <c r="E8" s="55">
        <v>1</v>
      </c>
      <c r="F8" s="55">
        <v>3</v>
      </c>
      <c r="G8" s="55">
        <v>24</v>
      </c>
      <c r="H8" s="55">
        <v>51</v>
      </c>
      <c r="I8" s="55">
        <v>114</v>
      </c>
      <c r="J8" s="55">
        <v>408</v>
      </c>
      <c r="K8" s="55">
        <v>329</v>
      </c>
      <c r="L8" s="55">
        <v>481</v>
      </c>
    </row>
    <row r="9" spans="1:12" ht="12.75" customHeight="1">
      <c r="A9" s="75">
        <v>10</v>
      </c>
      <c r="B9" s="76" t="s">
        <v>54</v>
      </c>
      <c r="C9" s="5">
        <f t="shared" si="0"/>
        <v>307</v>
      </c>
      <c r="D9" s="55">
        <v>0</v>
      </c>
      <c r="E9" s="55">
        <v>0</v>
      </c>
      <c r="F9" s="55">
        <v>2</v>
      </c>
      <c r="G9" s="55">
        <v>6</v>
      </c>
      <c r="H9" s="55">
        <v>14</v>
      </c>
      <c r="I9" s="55">
        <v>41</v>
      </c>
      <c r="J9" s="55">
        <v>128</v>
      </c>
      <c r="K9" s="55">
        <v>63</v>
      </c>
      <c r="L9" s="55">
        <v>53</v>
      </c>
    </row>
    <row r="10" spans="1:12" ht="12.75" customHeight="1">
      <c r="A10" s="73">
        <v>25</v>
      </c>
      <c r="B10" s="74" t="s">
        <v>55</v>
      </c>
      <c r="C10" s="5">
        <f t="shared" si="0"/>
        <v>265</v>
      </c>
      <c r="D10" s="55">
        <v>0</v>
      </c>
      <c r="E10" s="55">
        <v>0</v>
      </c>
      <c r="F10" s="55">
        <v>0</v>
      </c>
      <c r="G10" s="55">
        <v>23</v>
      </c>
      <c r="H10" s="55">
        <v>41</v>
      </c>
      <c r="I10" s="55">
        <v>57</v>
      </c>
      <c r="J10" s="55">
        <v>67</v>
      </c>
      <c r="K10" s="55">
        <v>30</v>
      </c>
      <c r="L10" s="55">
        <v>47</v>
      </c>
    </row>
    <row r="11" spans="1:12" ht="12.75" customHeight="1">
      <c r="A11" s="73">
        <v>27</v>
      </c>
      <c r="B11" s="74" t="s">
        <v>11</v>
      </c>
      <c r="C11" s="5">
        <f t="shared" si="0"/>
        <v>85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35</v>
      </c>
      <c r="K11" s="55">
        <v>25</v>
      </c>
      <c r="L11" s="55">
        <v>25</v>
      </c>
    </row>
    <row r="12" spans="1:12" ht="12.75" customHeight="1">
      <c r="A12" s="73">
        <v>28</v>
      </c>
      <c r="B12" s="74" t="s">
        <v>12</v>
      </c>
      <c r="C12" s="5">
        <f t="shared" si="0"/>
        <v>258</v>
      </c>
      <c r="D12" s="55">
        <v>0</v>
      </c>
      <c r="E12" s="55">
        <v>0</v>
      </c>
      <c r="F12" s="55">
        <v>0</v>
      </c>
      <c r="G12" s="55">
        <v>0</v>
      </c>
      <c r="H12" s="55">
        <v>18</v>
      </c>
      <c r="I12" s="55">
        <v>18</v>
      </c>
      <c r="J12" s="55">
        <v>95</v>
      </c>
      <c r="K12" s="55">
        <v>68</v>
      </c>
      <c r="L12" s="55">
        <v>59</v>
      </c>
    </row>
    <row r="13" spans="1:12" ht="12.75" customHeight="1">
      <c r="A13" s="73">
        <v>29</v>
      </c>
      <c r="B13" s="74" t="s">
        <v>13</v>
      </c>
      <c r="C13" s="5">
        <f t="shared" si="0"/>
        <v>276</v>
      </c>
      <c r="D13" s="55">
        <v>0</v>
      </c>
      <c r="E13" s="55">
        <v>0</v>
      </c>
      <c r="F13" s="55">
        <v>0</v>
      </c>
      <c r="G13" s="55">
        <v>3</v>
      </c>
      <c r="H13" s="55">
        <v>6</v>
      </c>
      <c r="I13" s="55">
        <v>11</v>
      </c>
      <c r="J13" s="55">
        <v>133</v>
      </c>
      <c r="K13" s="55">
        <v>82</v>
      </c>
      <c r="L13" s="55">
        <v>41</v>
      </c>
    </row>
    <row r="14" spans="1:12" ht="12.75" customHeight="1">
      <c r="A14" s="73">
        <v>30</v>
      </c>
      <c r="B14" s="74" t="s">
        <v>14</v>
      </c>
      <c r="C14" s="5">
        <f t="shared" si="0"/>
        <v>267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99</v>
      </c>
      <c r="K14" s="55">
        <v>102</v>
      </c>
      <c r="L14" s="55">
        <v>66</v>
      </c>
    </row>
    <row r="15" spans="1:12" ht="12.75" customHeight="1">
      <c r="A15" s="73">
        <v>31</v>
      </c>
      <c r="B15" s="74" t="s">
        <v>15</v>
      </c>
      <c r="C15" s="5">
        <f t="shared" si="0"/>
        <v>117</v>
      </c>
      <c r="D15" s="55">
        <v>0</v>
      </c>
      <c r="E15" s="55">
        <v>0</v>
      </c>
      <c r="F15" s="55">
        <v>0</v>
      </c>
      <c r="G15" s="55">
        <v>2</v>
      </c>
      <c r="H15" s="55">
        <v>4</v>
      </c>
      <c r="I15" s="55">
        <v>12</v>
      </c>
      <c r="J15" s="55">
        <v>27</v>
      </c>
      <c r="K15" s="55">
        <v>39</v>
      </c>
      <c r="L15" s="55">
        <v>33</v>
      </c>
    </row>
    <row r="16" spans="1:12" ht="12.75" customHeight="1">
      <c r="A16" s="73">
        <v>32</v>
      </c>
      <c r="B16" s="74" t="s">
        <v>16</v>
      </c>
      <c r="C16" s="5">
        <f t="shared" si="0"/>
        <v>161</v>
      </c>
      <c r="D16" s="55">
        <v>0</v>
      </c>
      <c r="E16" s="55">
        <v>0</v>
      </c>
      <c r="F16" s="55">
        <v>0</v>
      </c>
      <c r="G16" s="55">
        <v>9</v>
      </c>
      <c r="H16" s="55">
        <v>18</v>
      </c>
      <c r="I16" s="55">
        <v>19</v>
      </c>
      <c r="J16" s="55">
        <v>45</v>
      </c>
      <c r="K16" s="55">
        <v>42</v>
      </c>
      <c r="L16" s="55">
        <v>28</v>
      </c>
    </row>
    <row r="17" spans="1:12" ht="12.75" customHeight="1">
      <c r="A17" s="8"/>
      <c r="B17" s="8" t="s">
        <v>17</v>
      </c>
      <c r="C17" s="9">
        <f aca="true" t="shared" si="1" ref="C17:L17">SUM(C18:C23)</f>
        <v>2561</v>
      </c>
      <c r="D17" s="9">
        <f t="shared" si="1"/>
        <v>1</v>
      </c>
      <c r="E17" s="9">
        <f t="shared" si="1"/>
        <v>9</v>
      </c>
      <c r="F17" s="9">
        <f t="shared" si="1"/>
        <v>18</v>
      </c>
      <c r="G17" s="9">
        <f t="shared" si="1"/>
        <v>57</v>
      </c>
      <c r="H17" s="9">
        <f t="shared" si="1"/>
        <v>92</v>
      </c>
      <c r="I17" s="9">
        <f t="shared" si="1"/>
        <v>216</v>
      </c>
      <c r="J17" s="9">
        <f t="shared" si="1"/>
        <v>660</v>
      </c>
      <c r="K17" s="9">
        <f t="shared" si="1"/>
        <v>729</v>
      </c>
      <c r="L17" s="9">
        <f t="shared" si="1"/>
        <v>779</v>
      </c>
    </row>
    <row r="18" spans="1:12" ht="12.75" customHeight="1">
      <c r="A18" s="10" t="s">
        <v>18</v>
      </c>
      <c r="B18" s="10" t="s">
        <v>19</v>
      </c>
      <c r="C18" s="4">
        <f aca="true" t="shared" si="2" ref="C18:C23">SUM(D18:L18)</f>
        <v>442</v>
      </c>
      <c r="D18" s="56">
        <v>0</v>
      </c>
      <c r="E18" s="56">
        <v>0</v>
      </c>
      <c r="F18" s="56">
        <v>0</v>
      </c>
      <c r="G18" s="56">
        <v>1</v>
      </c>
      <c r="H18" s="56">
        <v>15</v>
      </c>
      <c r="I18" s="56">
        <v>37</v>
      </c>
      <c r="J18" s="56">
        <v>91</v>
      </c>
      <c r="K18" s="56">
        <v>126</v>
      </c>
      <c r="L18" s="56">
        <v>172</v>
      </c>
    </row>
    <row r="19" spans="1:12" ht="12.75" customHeight="1">
      <c r="A19" s="11" t="s">
        <v>20</v>
      </c>
      <c r="B19" s="11" t="s">
        <v>21</v>
      </c>
      <c r="C19" s="5">
        <f t="shared" si="2"/>
        <v>0</v>
      </c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 customHeight="1">
      <c r="A20" s="11" t="s">
        <v>22</v>
      </c>
      <c r="B20" s="11" t="s">
        <v>23</v>
      </c>
      <c r="C20" s="5">
        <f t="shared" si="2"/>
        <v>661</v>
      </c>
      <c r="D20" s="55">
        <v>0</v>
      </c>
      <c r="E20" s="55">
        <v>0</v>
      </c>
      <c r="F20" s="55">
        <v>0</v>
      </c>
      <c r="G20" s="55">
        <v>8</v>
      </c>
      <c r="H20" s="55">
        <v>23</v>
      </c>
      <c r="I20" s="55">
        <v>45</v>
      </c>
      <c r="J20" s="55">
        <v>217</v>
      </c>
      <c r="K20" s="55">
        <v>190</v>
      </c>
      <c r="L20" s="55">
        <v>178</v>
      </c>
    </row>
    <row r="21" spans="1:12" ht="12.75" customHeight="1">
      <c r="A21" s="11" t="s">
        <v>24</v>
      </c>
      <c r="B21" s="11" t="s">
        <v>25</v>
      </c>
      <c r="C21" s="5">
        <f t="shared" si="2"/>
        <v>693</v>
      </c>
      <c r="D21" s="55">
        <v>0</v>
      </c>
      <c r="E21" s="55">
        <v>0</v>
      </c>
      <c r="F21" s="55">
        <v>2</v>
      </c>
      <c r="G21" s="55">
        <v>20</v>
      </c>
      <c r="H21" s="55">
        <v>17</v>
      </c>
      <c r="I21" s="55">
        <v>58</v>
      </c>
      <c r="J21" s="55">
        <v>175</v>
      </c>
      <c r="K21" s="55">
        <v>202</v>
      </c>
      <c r="L21" s="55">
        <v>219</v>
      </c>
    </row>
    <row r="22" spans="1:12" ht="12.75" customHeight="1">
      <c r="A22" s="11" t="s">
        <v>26</v>
      </c>
      <c r="B22" s="11" t="s">
        <v>27</v>
      </c>
      <c r="C22" s="5">
        <f t="shared" si="2"/>
        <v>463</v>
      </c>
      <c r="D22" s="55">
        <v>0</v>
      </c>
      <c r="E22" s="55">
        <v>4</v>
      </c>
      <c r="F22" s="55">
        <v>9</v>
      </c>
      <c r="G22" s="55">
        <v>6</v>
      </c>
      <c r="H22" s="55">
        <v>12</v>
      </c>
      <c r="I22" s="55">
        <v>46</v>
      </c>
      <c r="J22" s="55">
        <v>109</v>
      </c>
      <c r="K22" s="55">
        <v>144</v>
      </c>
      <c r="L22" s="55">
        <v>133</v>
      </c>
    </row>
    <row r="23" spans="1:12" ht="12.75" customHeight="1">
      <c r="A23" s="12" t="s">
        <v>28</v>
      </c>
      <c r="B23" s="12" t="s">
        <v>29</v>
      </c>
      <c r="C23" s="13">
        <f t="shared" si="2"/>
        <v>302</v>
      </c>
      <c r="D23" s="58">
        <v>1</v>
      </c>
      <c r="E23" s="58">
        <v>5</v>
      </c>
      <c r="F23" s="58">
        <v>7</v>
      </c>
      <c r="G23" s="58">
        <v>22</v>
      </c>
      <c r="H23" s="58">
        <v>25</v>
      </c>
      <c r="I23" s="58">
        <v>30</v>
      </c>
      <c r="J23" s="58">
        <v>68</v>
      </c>
      <c r="K23" s="58">
        <v>67</v>
      </c>
      <c r="L23" s="58">
        <v>77</v>
      </c>
    </row>
    <row r="24" spans="1:12" ht="12.75" customHeight="1">
      <c r="A24" s="14"/>
      <c r="B24" s="15" t="s">
        <v>30</v>
      </c>
      <c r="C24" s="16">
        <f aca="true" t="shared" si="3" ref="C24:L24">SUM(C4:C17)</f>
        <v>9019</v>
      </c>
      <c r="D24" s="59">
        <f t="shared" si="3"/>
        <v>1</v>
      </c>
      <c r="E24" s="60">
        <f t="shared" si="3"/>
        <v>13</v>
      </c>
      <c r="F24" s="60">
        <f t="shared" si="3"/>
        <v>29</v>
      </c>
      <c r="G24" s="60">
        <f t="shared" si="3"/>
        <v>169</v>
      </c>
      <c r="H24" s="60">
        <f t="shared" si="3"/>
        <v>346</v>
      </c>
      <c r="I24" s="60">
        <f t="shared" si="3"/>
        <v>743</v>
      </c>
      <c r="J24" s="60">
        <f t="shared" si="3"/>
        <v>2637</v>
      </c>
      <c r="K24" s="60">
        <f t="shared" si="3"/>
        <v>2462</v>
      </c>
      <c r="L24" s="60">
        <f t="shared" si="3"/>
        <v>2619</v>
      </c>
    </row>
    <row r="25" spans="1:12" ht="12.75" customHeight="1">
      <c r="A25" s="17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 customHeight="1">
      <c r="A26" s="24"/>
      <c r="B26" s="67" t="s">
        <v>58</v>
      </c>
      <c r="C26" s="20">
        <v>8915</v>
      </c>
      <c r="D26" s="19">
        <v>0</v>
      </c>
      <c r="E26" s="19">
        <v>5</v>
      </c>
      <c r="F26" s="19">
        <v>18</v>
      </c>
      <c r="G26" s="19">
        <v>167</v>
      </c>
      <c r="H26" s="19">
        <v>355</v>
      </c>
      <c r="I26" s="19">
        <v>661</v>
      </c>
      <c r="J26" s="19">
        <v>2602</v>
      </c>
      <c r="K26" s="19">
        <v>2513</v>
      </c>
      <c r="L26" s="19">
        <v>2594</v>
      </c>
    </row>
    <row r="27" spans="1:12" ht="12.75" customHeight="1">
      <c r="A27" s="24"/>
      <c r="B27" s="67" t="s">
        <v>59</v>
      </c>
      <c r="C27" s="20">
        <v>9416</v>
      </c>
      <c r="D27" s="19">
        <v>0</v>
      </c>
      <c r="E27" s="19">
        <v>7</v>
      </c>
      <c r="F27" s="19">
        <v>29</v>
      </c>
      <c r="G27" s="19">
        <v>161</v>
      </c>
      <c r="H27" s="19">
        <v>372</v>
      </c>
      <c r="I27" s="19">
        <v>664</v>
      </c>
      <c r="J27" s="19">
        <v>2628</v>
      </c>
      <c r="K27" s="19">
        <v>2827</v>
      </c>
      <c r="L27" s="19">
        <v>2728</v>
      </c>
    </row>
    <row r="28" spans="1:12" ht="12.75" customHeight="1">
      <c r="A28" s="24"/>
      <c r="B28" s="25" t="s">
        <v>57</v>
      </c>
      <c r="C28" s="26">
        <v>9994</v>
      </c>
      <c r="D28" s="25">
        <v>1</v>
      </c>
      <c r="E28" s="25">
        <v>11</v>
      </c>
      <c r="F28" s="25">
        <v>31</v>
      </c>
      <c r="G28" s="25">
        <v>194</v>
      </c>
      <c r="H28" s="25">
        <v>445</v>
      </c>
      <c r="I28" s="25">
        <v>847</v>
      </c>
      <c r="J28" s="25">
        <v>2928</v>
      </c>
      <c r="K28" s="25">
        <v>2811</v>
      </c>
      <c r="L28" s="25">
        <v>2726</v>
      </c>
    </row>
    <row r="29" spans="1:12" ht="12.75" customHeight="1">
      <c r="A29" s="24"/>
      <c r="B29" s="19" t="s">
        <v>48</v>
      </c>
      <c r="C29" s="20">
        <v>9824</v>
      </c>
      <c r="D29" s="19">
        <v>4</v>
      </c>
      <c r="E29" s="19">
        <v>14</v>
      </c>
      <c r="F29" s="19">
        <v>41</v>
      </c>
      <c r="G29" s="19">
        <v>208</v>
      </c>
      <c r="H29" s="19">
        <v>539</v>
      </c>
      <c r="I29" s="19">
        <v>1073</v>
      </c>
      <c r="J29" s="19">
        <v>2765</v>
      </c>
      <c r="K29" s="19">
        <v>2587</v>
      </c>
      <c r="L29" s="19">
        <v>2593</v>
      </c>
    </row>
    <row r="30" spans="1:13" s="22" customFormat="1" ht="12.75" customHeight="1">
      <c r="A30" s="19"/>
      <c r="B30" s="19" t="s">
        <v>47</v>
      </c>
      <c r="C30" s="20">
        <v>9661</v>
      </c>
      <c r="D30" s="19">
        <v>6</v>
      </c>
      <c r="E30" s="19">
        <v>13</v>
      </c>
      <c r="F30" s="19">
        <v>22</v>
      </c>
      <c r="G30" s="19">
        <v>189</v>
      </c>
      <c r="H30" s="19">
        <v>540</v>
      </c>
      <c r="I30" s="19">
        <v>1041</v>
      </c>
      <c r="J30" s="19">
        <v>2719</v>
      </c>
      <c r="K30" s="19">
        <v>2666</v>
      </c>
      <c r="L30" s="19">
        <v>2465</v>
      </c>
      <c r="M30" s="21"/>
    </row>
    <row r="31" spans="1:13" s="51" customFormat="1" ht="12.75" customHeight="1">
      <c r="A31" s="50"/>
      <c r="B31" s="19" t="s">
        <v>46</v>
      </c>
      <c r="C31" s="20">
        <v>10136</v>
      </c>
      <c r="D31" s="19">
        <v>8</v>
      </c>
      <c r="E31" s="19">
        <v>18</v>
      </c>
      <c r="F31" s="19">
        <v>22</v>
      </c>
      <c r="G31" s="19">
        <v>191</v>
      </c>
      <c r="H31" s="19">
        <v>492</v>
      </c>
      <c r="I31" s="19">
        <v>1104</v>
      </c>
      <c r="J31" s="19">
        <v>2983</v>
      </c>
      <c r="K31" s="19">
        <v>2636</v>
      </c>
      <c r="L31" s="19">
        <v>2682</v>
      </c>
      <c r="M31" s="52"/>
    </row>
    <row r="32" spans="1:13" s="22" customFormat="1" ht="12.75" customHeight="1">
      <c r="A32" s="19"/>
      <c r="B32" s="19" t="s">
        <v>31</v>
      </c>
      <c r="C32" s="20">
        <v>10431</v>
      </c>
      <c r="D32" s="19">
        <v>11</v>
      </c>
      <c r="E32" s="19">
        <v>10</v>
      </c>
      <c r="F32" s="19">
        <v>14</v>
      </c>
      <c r="G32" s="19">
        <v>211</v>
      </c>
      <c r="H32" s="19">
        <v>430</v>
      </c>
      <c r="I32" s="19">
        <v>1070</v>
      </c>
      <c r="J32" s="19">
        <v>2946</v>
      </c>
      <c r="K32" s="19">
        <v>2937</v>
      </c>
      <c r="L32" s="19">
        <v>2802</v>
      </c>
      <c r="M32" s="21"/>
    </row>
    <row r="33" spans="1:13" s="22" customFormat="1" ht="12.75" customHeight="1">
      <c r="A33" s="19"/>
      <c r="B33" s="19" t="s">
        <v>44</v>
      </c>
      <c r="C33" s="20">
        <v>10417</v>
      </c>
      <c r="D33" s="19">
        <v>11</v>
      </c>
      <c r="E33" s="19">
        <v>1</v>
      </c>
      <c r="F33" s="19">
        <v>9</v>
      </c>
      <c r="G33" s="19">
        <v>155</v>
      </c>
      <c r="H33" s="19">
        <v>421</v>
      </c>
      <c r="I33" s="19">
        <v>934</v>
      </c>
      <c r="J33" s="19">
        <v>3012</v>
      </c>
      <c r="K33" s="19">
        <v>3138</v>
      </c>
      <c r="L33" s="19">
        <v>2736</v>
      </c>
      <c r="M33" s="23"/>
    </row>
    <row r="34" spans="1:12" ht="12.75" customHeight="1">
      <c r="A34" s="24"/>
      <c r="B34" s="19" t="s">
        <v>45</v>
      </c>
      <c r="C34" s="20">
        <v>10237</v>
      </c>
      <c r="D34" s="19">
        <v>18</v>
      </c>
      <c r="E34" s="19">
        <v>14</v>
      </c>
      <c r="F34" s="19">
        <v>42</v>
      </c>
      <c r="G34" s="19">
        <v>199</v>
      </c>
      <c r="H34" s="19">
        <v>335</v>
      </c>
      <c r="I34" s="19">
        <v>780</v>
      </c>
      <c r="J34" s="19">
        <v>3278</v>
      </c>
      <c r="K34" s="19">
        <v>2929</v>
      </c>
      <c r="L34" s="19">
        <v>2642</v>
      </c>
    </row>
    <row r="35" spans="1:12" ht="12.75" customHeight="1">
      <c r="A35" s="24"/>
      <c r="B35" s="25" t="s">
        <v>43</v>
      </c>
      <c r="C35" s="26">
        <v>9873</v>
      </c>
      <c r="D35" s="25">
        <v>17</v>
      </c>
      <c r="E35" s="25">
        <v>21</v>
      </c>
      <c r="F35" s="25">
        <v>28</v>
      </c>
      <c r="G35" s="25">
        <v>149</v>
      </c>
      <c r="H35" s="25">
        <v>380</v>
      </c>
      <c r="I35" s="25">
        <v>797</v>
      </c>
      <c r="J35" s="25">
        <v>2790</v>
      </c>
      <c r="K35" s="25">
        <v>2872</v>
      </c>
      <c r="L35" s="25">
        <v>2819</v>
      </c>
    </row>
    <row r="36" spans="1:12" ht="12.75" customHeight="1">
      <c r="A36" s="24"/>
      <c r="B36" s="25" t="s">
        <v>42</v>
      </c>
      <c r="C36" s="26">
        <v>9944</v>
      </c>
      <c r="D36" s="25">
        <v>19</v>
      </c>
      <c r="E36" s="25">
        <v>10</v>
      </c>
      <c r="F36" s="25">
        <v>41</v>
      </c>
      <c r="G36" s="25">
        <v>182</v>
      </c>
      <c r="H36" s="25">
        <v>379</v>
      </c>
      <c r="I36" s="25">
        <v>779</v>
      </c>
      <c r="J36" s="25">
        <v>2739</v>
      </c>
      <c r="K36" s="25">
        <v>2716</v>
      </c>
      <c r="L36" s="25">
        <v>3079</v>
      </c>
    </row>
    <row r="37" spans="1:12" ht="12.75" customHeight="1">
      <c r="A37" s="24"/>
      <c r="B37" s="25" t="s">
        <v>41</v>
      </c>
      <c r="C37" s="27">
        <v>9616</v>
      </c>
      <c r="D37" s="28">
        <v>36</v>
      </c>
      <c r="E37" s="28">
        <v>18</v>
      </c>
      <c r="F37" s="28">
        <v>20</v>
      </c>
      <c r="G37" s="28">
        <v>162</v>
      </c>
      <c r="H37" s="29">
        <v>331</v>
      </c>
      <c r="I37" s="29">
        <v>908</v>
      </c>
      <c r="J37" s="27">
        <v>2711</v>
      </c>
      <c r="K37" s="27">
        <v>2669</v>
      </c>
      <c r="L37" s="27">
        <v>2761</v>
      </c>
    </row>
    <row r="38" spans="1:12" ht="12.75" customHeight="1">
      <c r="A38" s="6"/>
      <c r="B38" s="30" t="s">
        <v>32</v>
      </c>
      <c r="C38" s="27">
        <v>8924</v>
      </c>
      <c r="D38" s="28">
        <v>32</v>
      </c>
      <c r="E38" s="28">
        <v>13</v>
      </c>
      <c r="F38" s="28">
        <v>45</v>
      </c>
      <c r="G38" s="28">
        <v>160</v>
      </c>
      <c r="H38" s="28">
        <v>393</v>
      </c>
      <c r="I38" s="28">
        <v>1022</v>
      </c>
      <c r="J38" s="27">
        <v>2485</v>
      </c>
      <c r="K38" s="27">
        <v>2267</v>
      </c>
      <c r="L38" s="27">
        <v>2507</v>
      </c>
    </row>
    <row r="39" spans="1:12" ht="12.75" customHeight="1">
      <c r="A39" s="31"/>
      <c r="B39" s="32" t="s">
        <v>40</v>
      </c>
      <c r="C39" s="33">
        <v>8310</v>
      </c>
      <c r="D39" s="34">
        <v>12</v>
      </c>
      <c r="E39" s="34">
        <v>19</v>
      </c>
      <c r="F39" s="34">
        <v>44</v>
      </c>
      <c r="G39" s="34">
        <v>187</v>
      </c>
      <c r="H39" s="34">
        <v>448</v>
      </c>
      <c r="I39" s="34">
        <v>1180</v>
      </c>
      <c r="J39" s="33">
        <v>2067</v>
      </c>
      <c r="K39" s="33">
        <v>1985</v>
      </c>
      <c r="L39" s="33">
        <v>2368</v>
      </c>
    </row>
  </sheetData>
  <sheetProtection/>
  <mergeCells count="2">
    <mergeCell ref="A1:L1"/>
    <mergeCell ref="A3:B3"/>
  </mergeCells>
  <printOptions horizontalCentered="1"/>
  <pageMargins left="0.15748031496062992" right="0.15748031496062992" top="0.7480314960629921" bottom="0.5511811023622047" header="0.15748031496062992" footer="0.15748031496062992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10.140625" style="1" customWidth="1"/>
    <col min="4" max="12" width="7.7109375" style="1" customWidth="1"/>
    <col min="13" max="13" width="9.140625" style="7" customWidth="1"/>
    <col min="14" max="16384" width="9.140625" style="1" customWidth="1"/>
  </cols>
  <sheetData>
    <row r="1" spans="1:12" ht="15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2.75" customHeight="1"/>
    <row r="3" spans="1:12" ht="12.75" customHeight="1">
      <c r="A3" s="77" t="s">
        <v>0</v>
      </c>
      <c r="B3" s="78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4" ht="12.75" customHeight="1">
      <c r="A4" s="73">
        <v>41</v>
      </c>
      <c r="B4" s="74" t="s">
        <v>49</v>
      </c>
      <c r="C4" s="57">
        <f>SUM(D4:L4)</f>
        <v>0</v>
      </c>
      <c r="D4" s="56"/>
      <c r="E4" s="56"/>
      <c r="F4" s="56"/>
      <c r="G4" s="56"/>
      <c r="H4" s="56"/>
      <c r="I4" s="56"/>
      <c r="J4" s="56"/>
      <c r="K4" s="56"/>
      <c r="L4" s="56"/>
      <c r="N4" s="51"/>
    </row>
    <row r="5" spans="1:14" ht="12.75" customHeight="1">
      <c r="A5" s="73">
        <v>42</v>
      </c>
      <c r="B5" s="74" t="s">
        <v>50</v>
      </c>
      <c r="C5" s="5">
        <f aca="true" t="shared" si="0" ref="C5:C18">SUM(D5:L5)</f>
        <v>265</v>
      </c>
      <c r="D5" s="55">
        <v>0</v>
      </c>
      <c r="E5" s="55">
        <v>0</v>
      </c>
      <c r="F5" s="55">
        <v>0</v>
      </c>
      <c r="G5" s="55">
        <v>4</v>
      </c>
      <c r="H5" s="55">
        <v>4</v>
      </c>
      <c r="I5" s="55">
        <v>8</v>
      </c>
      <c r="J5" s="55">
        <v>64</v>
      </c>
      <c r="K5" s="55">
        <v>70</v>
      </c>
      <c r="L5" s="55">
        <v>115</v>
      </c>
      <c r="N5" s="53"/>
    </row>
    <row r="6" spans="1:14" ht="12.75" customHeight="1">
      <c r="A6" s="73">
        <v>43</v>
      </c>
      <c r="B6" s="74" t="s">
        <v>51</v>
      </c>
      <c r="C6" s="5">
        <f t="shared" si="0"/>
        <v>14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14</v>
      </c>
      <c r="N6" s="53"/>
    </row>
    <row r="7" spans="1:14" ht="12.75" customHeight="1">
      <c r="A7" s="73">
        <v>44</v>
      </c>
      <c r="B7" s="74" t="s">
        <v>52</v>
      </c>
      <c r="C7" s="5">
        <f t="shared" si="0"/>
        <v>8</v>
      </c>
      <c r="D7" s="55">
        <v>0</v>
      </c>
      <c r="E7" s="55">
        <v>0</v>
      </c>
      <c r="F7" s="55">
        <v>0</v>
      </c>
      <c r="G7" s="55">
        <v>0</v>
      </c>
      <c r="H7" s="55">
        <v>2</v>
      </c>
      <c r="I7" s="55">
        <v>6</v>
      </c>
      <c r="J7" s="55">
        <v>0</v>
      </c>
      <c r="K7" s="55">
        <v>0</v>
      </c>
      <c r="L7" s="55">
        <v>0</v>
      </c>
      <c r="N7" s="53"/>
    </row>
    <row r="8" spans="1:14" ht="12.75" customHeight="1">
      <c r="A8" s="73">
        <v>45</v>
      </c>
      <c r="B8" s="74" t="s">
        <v>53</v>
      </c>
      <c r="C8" s="5">
        <f t="shared" si="0"/>
        <v>8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1</v>
      </c>
      <c r="L8" s="55">
        <v>7</v>
      </c>
      <c r="N8" s="53"/>
    </row>
    <row r="9" spans="1:14" ht="12.75" customHeight="1">
      <c r="A9" s="75">
        <v>10</v>
      </c>
      <c r="B9" s="76" t="s">
        <v>54</v>
      </c>
      <c r="C9" s="5">
        <f t="shared" si="0"/>
        <v>20</v>
      </c>
      <c r="D9" s="55">
        <v>0</v>
      </c>
      <c r="E9" s="55">
        <v>0</v>
      </c>
      <c r="F9" s="55">
        <v>0</v>
      </c>
      <c r="G9" s="55">
        <v>3</v>
      </c>
      <c r="H9" s="55">
        <v>5</v>
      </c>
      <c r="I9" s="55">
        <v>12</v>
      </c>
      <c r="J9" s="55">
        <v>0</v>
      </c>
      <c r="K9" s="55">
        <v>0</v>
      </c>
      <c r="L9" s="55">
        <v>0</v>
      </c>
      <c r="N9" s="53"/>
    </row>
    <row r="10" spans="1:12" ht="12.75" customHeight="1">
      <c r="A10" s="73">
        <v>25</v>
      </c>
      <c r="B10" s="74" t="s">
        <v>55</v>
      </c>
      <c r="C10" s="5">
        <f t="shared" si="0"/>
        <v>0</v>
      </c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2.75" customHeight="1">
      <c r="A11" s="73">
        <v>27</v>
      </c>
      <c r="B11" s="74" t="s">
        <v>11</v>
      </c>
      <c r="C11" s="5">
        <f t="shared" si="0"/>
        <v>324</v>
      </c>
      <c r="D11" s="55">
        <v>0</v>
      </c>
      <c r="E11" s="55">
        <v>0</v>
      </c>
      <c r="F11" s="55">
        <v>0</v>
      </c>
      <c r="G11" s="55">
        <v>17</v>
      </c>
      <c r="H11" s="55">
        <v>18</v>
      </c>
      <c r="I11" s="55">
        <v>40</v>
      </c>
      <c r="J11" s="55">
        <v>97</v>
      </c>
      <c r="K11" s="55">
        <v>85</v>
      </c>
      <c r="L11" s="55">
        <v>67</v>
      </c>
    </row>
    <row r="12" spans="1:12" ht="12.75" customHeight="1">
      <c r="A12" s="73">
        <v>28</v>
      </c>
      <c r="B12" s="74" t="s">
        <v>12</v>
      </c>
      <c r="C12" s="5">
        <f t="shared" si="0"/>
        <v>107</v>
      </c>
      <c r="D12" s="55">
        <v>0</v>
      </c>
      <c r="E12" s="55">
        <v>0</v>
      </c>
      <c r="F12" s="55">
        <v>0</v>
      </c>
      <c r="G12" s="55">
        <v>1</v>
      </c>
      <c r="H12" s="55">
        <v>15</v>
      </c>
      <c r="I12" s="55">
        <v>4</v>
      </c>
      <c r="J12" s="55">
        <v>43</v>
      </c>
      <c r="K12" s="55">
        <v>16</v>
      </c>
      <c r="L12" s="55">
        <v>28</v>
      </c>
    </row>
    <row r="13" spans="1:12" ht="12.75" customHeight="1">
      <c r="A13" s="73">
        <v>29</v>
      </c>
      <c r="B13" s="74" t="s">
        <v>13</v>
      </c>
      <c r="C13" s="5">
        <f t="shared" si="0"/>
        <v>165</v>
      </c>
      <c r="D13" s="55">
        <v>0</v>
      </c>
      <c r="E13" s="55">
        <v>0</v>
      </c>
      <c r="F13" s="55">
        <v>0</v>
      </c>
      <c r="G13" s="55">
        <v>1</v>
      </c>
      <c r="H13" s="55">
        <v>3</v>
      </c>
      <c r="I13" s="55">
        <v>5</v>
      </c>
      <c r="J13" s="55">
        <v>69</v>
      </c>
      <c r="K13" s="55">
        <v>53</v>
      </c>
      <c r="L13" s="55">
        <v>34</v>
      </c>
    </row>
    <row r="14" spans="1:12" ht="12.75" customHeight="1">
      <c r="A14" s="73">
        <v>30</v>
      </c>
      <c r="B14" s="74" t="s">
        <v>14</v>
      </c>
      <c r="C14" s="5">
        <f t="shared" si="0"/>
        <v>123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23</v>
      </c>
      <c r="K14" s="55">
        <v>64</v>
      </c>
      <c r="L14" s="55">
        <v>36</v>
      </c>
    </row>
    <row r="15" spans="1:12" ht="12.75" customHeight="1">
      <c r="A15" s="73">
        <v>31</v>
      </c>
      <c r="B15" s="74" t="s">
        <v>15</v>
      </c>
      <c r="C15" s="5">
        <f t="shared" si="0"/>
        <v>56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26</v>
      </c>
      <c r="K15" s="55">
        <v>0</v>
      </c>
      <c r="L15" s="55">
        <v>30</v>
      </c>
    </row>
    <row r="16" spans="1:12" ht="12.75" customHeight="1">
      <c r="A16" s="73">
        <v>32</v>
      </c>
      <c r="B16" s="74" t="s">
        <v>16</v>
      </c>
      <c r="C16" s="5">
        <f t="shared" si="0"/>
        <v>71</v>
      </c>
      <c r="D16" s="55">
        <v>0</v>
      </c>
      <c r="E16" s="55">
        <v>0</v>
      </c>
      <c r="F16" s="55">
        <v>1</v>
      </c>
      <c r="G16" s="55">
        <v>2</v>
      </c>
      <c r="H16" s="55">
        <v>7</v>
      </c>
      <c r="I16" s="55">
        <v>10</v>
      </c>
      <c r="J16" s="55">
        <v>14</v>
      </c>
      <c r="K16" s="55">
        <v>20</v>
      </c>
      <c r="L16" s="55">
        <v>17</v>
      </c>
    </row>
    <row r="17" spans="1:12" ht="12.75" customHeight="1">
      <c r="A17" s="8"/>
      <c r="B17" s="8" t="s">
        <v>17</v>
      </c>
      <c r="C17" s="9">
        <f>SUM(C18:C23)</f>
        <v>1547</v>
      </c>
      <c r="D17" s="9">
        <f aca="true" t="shared" si="1" ref="D17:L17">SUM(D18:D23)</f>
        <v>3</v>
      </c>
      <c r="E17" s="9">
        <f t="shared" si="1"/>
        <v>2</v>
      </c>
      <c r="F17" s="9">
        <f t="shared" si="1"/>
        <v>6</v>
      </c>
      <c r="G17" s="9">
        <f t="shared" si="1"/>
        <v>8</v>
      </c>
      <c r="H17" s="9">
        <f t="shared" si="1"/>
        <v>30</v>
      </c>
      <c r="I17" s="9">
        <f t="shared" si="1"/>
        <v>72</v>
      </c>
      <c r="J17" s="9">
        <f t="shared" si="1"/>
        <v>392</v>
      </c>
      <c r="K17" s="9">
        <f t="shared" si="1"/>
        <v>478</v>
      </c>
      <c r="L17" s="9">
        <f t="shared" si="1"/>
        <v>556</v>
      </c>
    </row>
    <row r="18" spans="1:12" ht="12.75" customHeight="1">
      <c r="A18" s="10" t="s">
        <v>18</v>
      </c>
      <c r="B18" s="10" t="s">
        <v>19</v>
      </c>
      <c r="C18" s="5">
        <f t="shared" si="0"/>
        <v>0</v>
      </c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 customHeight="1">
      <c r="A19" s="11" t="s">
        <v>20</v>
      </c>
      <c r="B19" s="11" t="s">
        <v>21</v>
      </c>
      <c r="C19" s="5">
        <f>SUM(D19:L19)</f>
        <v>0</v>
      </c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 customHeight="1">
      <c r="A20" s="11" t="s">
        <v>22</v>
      </c>
      <c r="B20" s="11" t="s">
        <v>23</v>
      </c>
      <c r="C20" s="5">
        <f>SUM(D20:L20)</f>
        <v>832</v>
      </c>
      <c r="D20" s="55">
        <v>0</v>
      </c>
      <c r="E20" s="55">
        <v>0</v>
      </c>
      <c r="F20" s="55">
        <v>0</v>
      </c>
      <c r="G20" s="55">
        <v>0</v>
      </c>
      <c r="H20" s="55">
        <v>10</v>
      </c>
      <c r="I20" s="55">
        <v>39</v>
      </c>
      <c r="J20" s="55">
        <v>237</v>
      </c>
      <c r="K20" s="55">
        <v>262</v>
      </c>
      <c r="L20" s="55">
        <v>284</v>
      </c>
    </row>
    <row r="21" spans="1:12" ht="12.75" customHeight="1">
      <c r="A21" s="11" t="s">
        <v>24</v>
      </c>
      <c r="B21" s="11" t="s">
        <v>25</v>
      </c>
      <c r="C21" s="5">
        <f>SUM(D21:L21)</f>
        <v>154</v>
      </c>
      <c r="D21" s="55">
        <v>0</v>
      </c>
      <c r="E21" s="55">
        <v>0</v>
      </c>
      <c r="F21" s="55">
        <v>0</v>
      </c>
      <c r="G21" s="55">
        <v>1</v>
      </c>
      <c r="H21" s="55">
        <v>3</v>
      </c>
      <c r="I21" s="55">
        <v>3</v>
      </c>
      <c r="J21" s="55">
        <v>31</v>
      </c>
      <c r="K21" s="55">
        <v>48</v>
      </c>
      <c r="L21" s="55">
        <v>68</v>
      </c>
    </row>
    <row r="22" spans="1:12" ht="12.75" customHeight="1">
      <c r="A22" s="11" t="s">
        <v>26</v>
      </c>
      <c r="B22" s="11" t="s">
        <v>27</v>
      </c>
      <c r="C22" s="5">
        <f>SUM(D22:L22)</f>
        <v>43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4</v>
      </c>
      <c r="J22" s="55">
        <v>0</v>
      </c>
      <c r="K22" s="55">
        <v>17</v>
      </c>
      <c r="L22" s="55">
        <v>22</v>
      </c>
    </row>
    <row r="23" spans="1:12" ht="12.75" customHeight="1">
      <c r="A23" s="12" t="s">
        <v>28</v>
      </c>
      <c r="B23" s="12" t="s">
        <v>29</v>
      </c>
      <c r="C23" s="13">
        <f>SUM(D23:L23)</f>
        <v>518</v>
      </c>
      <c r="D23" s="58">
        <v>3</v>
      </c>
      <c r="E23" s="58">
        <v>2</v>
      </c>
      <c r="F23" s="58">
        <v>6</v>
      </c>
      <c r="G23" s="58">
        <v>7</v>
      </c>
      <c r="H23" s="58">
        <v>17</v>
      </c>
      <c r="I23" s="58">
        <v>26</v>
      </c>
      <c r="J23" s="58">
        <v>124</v>
      </c>
      <c r="K23" s="58">
        <v>151</v>
      </c>
      <c r="L23" s="58">
        <v>182</v>
      </c>
    </row>
    <row r="24" spans="1:12" ht="12.75" customHeight="1">
      <c r="A24" s="14"/>
      <c r="B24" s="15" t="s">
        <v>30</v>
      </c>
      <c r="C24" s="16">
        <f aca="true" t="shared" si="2" ref="C24:L24">SUM(C4:C17)</f>
        <v>2708</v>
      </c>
      <c r="D24" s="59">
        <f t="shared" si="2"/>
        <v>3</v>
      </c>
      <c r="E24" s="60">
        <f t="shared" si="2"/>
        <v>2</v>
      </c>
      <c r="F24" s="60">
        <f t="shared" si="2"/>
        <v>7</v>
      </c>
      <c r="G24" s="60">
        <f t="shared" si="2"/>
        <v>36</v>
      </c>
      <c r="H24" s="60">
        <f t="shared" si="2"/>
        <v>84</v>
      </c>
      <c r="I24" s="60">
        <f t="shared" si="2"/>
        <v>157</v>
      </c>
      <c r="J24" s="60">
        <f t="shared" si="2"/>
        <v>728</v>
      </c>
      <c r="K24" s="60">
        <f t="shared" si="2"/>
        <v>787</v>
      </c>
      <c r="L24" s="60">
        <f t="shared" si="2"/>
        <v>904</v>
      </c>
    </row>
    <row r="25" spans="1:12" ht="13.5" customHeight="1">
      <c r="A25" s="17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3.5" customHeight="1">
      <c r="A26" s="24"/>
      <c r="B26" s="67" t="s">
        <v>58</v>
      </c>
      <c r="C26" s="20">
        <v>3087</v>
      </c>
      <c r="D26" s="19">
        <v>1</v>
      </c>
      <c r="E26" s="19">
        <v>11</v>
      </c>
      <c r="F26" s="19">
        <v>17</v>
      </c>
      <c r="G26" s="19">
        <v>37</v>
      </c>
      <c r="H26" s="19">
        <v>71</v>
      </c>
      <c r="I26" s="19">
        <v>144</v>
      </c>
      <c r="J26" s="19">
        <v>855</v>
      </c>
      <c r="K26" s="19">
        <v>911</v>
      </c>
      <c r="L26" s="19">
        <v>1040</v>
      </c>
    </row>
    <row r="27" spans="1:12" ht="13.5" customHeight="1">
      <c r="A27" s="24"/>
      <c r="B27" s="67" t="s">
        <v>59</v>
      </c>
      <c r="C27" s="20">
        <v>3316</v>
      </c>
      <c r="D27" s="19">
        <v>3</v>
      </c>
      <c r="E27" s="19">
        <v>12</v>
      </c>
      <c r="F27" s="19">
        <v>10</v>
      </c>
      <c r="G27" s="19">
        <v>26</v>
      </c>
      <c r="H27" s="19">
        <v>61</v>
      </c>
      <c r="I27" s="19">
        <v>160</v>
      </c>
      <c r="J27" s="19">
        <v>941</v>
      </c>
      <c r="K27" s="19">
        <v>1078</v>
      </c>
      <c r="L27" s="19">
        <v>1025</v>
      </c>
    </row>
    <row r="28" spans="1:12" ht="12.75" customHeight="1">
      <c r="A28" s="24"/>
      <c r="B28" s="25" t="s">
        <v>57</v>
      </c>
      <c r="C28" s="26">
        <v>3817</v>
      </c>
      <c r="D28" s="25">
        <v>7</v>
      </c>
      <c r="E28" s="25">
        <v>5</v>
      </c>
      <c r="F28" s="25">
        <v>7</v>
      </c>
      <c r="G28" s="25">
        <v>32</v>
      </c>
      <c r="H28" s="25">
        <v>113</v>
      </c>
      <c r="I28" s="25">
        <v>212</v>
      </c>
      <c r="J28" s="25">
        <v>1182</v>
      </c>
      <c r="K28" s="25">
        <v>1117</v>
      </c>
      <c r="L28" s="25">
        <v>1142</v>
      </c>
    </row>
    <row r="29" spans="1:12" ht="12.75" customHeight="1">
      <c r="A29" s="24"/>
      <c r="B29" s="19" t="s">
        <v>48</v>
      </c>
      <c r="C29" s="20">
        <v>3399</v>
      </c>
      <c r="D29" s="19">
        <v>2</v>
      </c>
      <c r="E29" s="19">
        <v>1</v>
      </c>
      <c r="F29" s="19">
        <v>14</v>
      </c>
      <c r="G29" s="19">
        <v>21</v>
      </c>
      <c r="H29" s="19">
        <v>94</v>
      </c>
      <c r="I29" s="19">
        <v>238</v>
      </c>
      <c r="J29" s="19">
        <v>1050</v>
      </c>
      <c r="K29" s="19">
        <v>1020</v>
      </c>
      <c r="L29" s="19">
        <v>959</v>
      </c>
    </row>
    <row r="30" spans="1:13" s="22" customFormat="1" ht="12.75" customHeight="1">
      <c r="A30" s="19"/>
      <c r="B30" s="19" t="s">
        <v>47</v>
      </c>
      <c r="C30" s="20">
        <v>3342</v>
      </c>
      <c r="D30" s="19">
        <v>0</v>
      </c>
      <c r="E30" s="19">
        <v>1</v>
      </c>
      <c r="F30" s="19">
        <v>3</v>
      </c>
      <c r="G30" s="19">
        <v>33</v>
      </c>
      <c r="H30" s="19">
        <v>107</v>
      </c>
      <c r="I30" s="19">
        <v>210</v>
      </c>
      <c r="J30" s="19">
        <v>1088</v>
      </c>
      <c r="K30" s="19">
        <v>968</v>
      </c>
      <c r="L30" s="19">
        <v>932</v>
      </c>
      <c r="M30" s="21"/>
    </row>
    <row r="31" spans="1:13" s="22" customFormat="1" ht="12.75" customHeight="1">
      <c r="A31" s="19"/>
      <c r="B31" s="19" t="s">
        <v>46</v>
      </c>
      <c r="C31" s="20">
        <v>3625</v>
      </c>
      <c r="D31" s="19">
        <v>6</v>
      </c>
      <c r="E31" s="19">
        <v>3</v>
      </c>
      <c r="F31" s="19">
        <v>2</v>
      </c>
      <c r="G31" s="19">
        <v>26</v>
      </c>
      <c r="H31" s="19">
        <v>98</v>
      </c>
      <c r="I31" s="19">
        <v>200</v>
      </c>
      <c r="J31" s="19">
        <v>1088</v>
      </c>
      <c r="K31" s="19">
        <v>1059</v>
      </c>
      <c r="L31" s="19">
        <v>1143</v>
      </c>
      <c r="M31" s="21"/>
    </row>
    <row r="32" spans="1:13" s="22" customFormat="1" ht="12.75" customHeight="1">
      <c r="A32" s="19"/>
      <c r="B32" s="19" t="s">
        <v>31</v>
      </c>
      <c r="C32" s="20">
        <v>4138</v>
      </c>
      <c r="D32" s="19">
        <v>0</v>
      </c>
      <c r="E32" s="19">
        <v>3</v>
      </c>
      <c r="F32" s="19">
        <v>2</v>
      </c>
      <c r="G32" s="19">
        <v>24</v>
      </c>
      <c r="H32" s="19">
        <v>89</v>
      </c>
      <c r="I32" s="19">
        <v>263</v>
      </c>
      <c r="J32" s="19">
        <v>1207</v>
      </c>
      <c r="K32" s="19">
        <v>1312</v>
      </c>
      <c r="L32" s="19">
        <v>1231</v>
      </c>
      <c r="M32" s="21"/>
    </row>
    <row r="33" spans="1:13" s="22" customFormat="1" ht="12.75" customHeight="1">
      <c r="A33" s="19"/>
      <c r="B33" s="19" t="s">
        <v>44</v>
      </c>
      <c r="C33" s="20">
        <v>4549</v>
      </c>
      <c r="D33" s="19">
        <v>0</v>
      </c>
      <c r="E33" s="19">
        <v>0</v>
      </c>
      <c r="F33" s="19">
        <v>1</v>
      </c>
      <c r="G33" s="19">
        <v>18</v>
      </c>
      <c r="H33" s="19">
        <v>72</v>
      </c>
      <c r="I33" s="19">
        <v>296</v>
      </c>
      <c r="J33" s="19">
        <v>1375</v>
      </c>
      <c r="K33" s="19">
        <v>1433</v>
      </c>
      <c r="L33" s="19">
        <v>1289</v>
      </c>
      <c r="M33" s="23"/>
    </row>
    <row r="34" spans="1:12" ht="12.75" customHeight="1">
      <c r="A34" s="24"/>
      <c r="B34" s="19" t="s">
        <v>45</v>
      </c>
      <c r="C34" s="20">
        <v>4632</v>
      </c>
      <c r="D34" s="19">
        <v>6</v>
      </c>
      <c r="E34" s="19">
        <v>11</v>
      </c>
      <c r="F34" s="19">
        <v>8</v>
      </c>
      <c r="G34" s="19">
        <v>25</v>
      </c>
      <c r="H34" s="19">
        <v>86</v>
      </c>
      <c r="I34" s="19">
        <v>277</v>
      </c>
      <c r="J34" s="19">
        <v>1461</v>
      </c>
      <c r="K34" s="19">
        <v>1421</v>
      </c>
      <c r="L34" s="19">
        <v>1328</v>
      </c>
    </row>
    <row r="35" spans="1:12" ht="12.75" customHeight="1">
      <c r="A35" s="24"/>
      <c r="B35" s="25" t="s">
        <v>43</v>
      </c>
      <c r="C35" s="26">
        <v>4932</v>
      </c>
      <c r="D35" s="25">
        <v>1</v>
      </c>
      <c r="E35" s="25">
        <v>3</v>
      </c>
      <c r="F35" s="25">
        <v>13</v>
      </c>
      <c r="G35" s="25">
        <v>22</v>
      </c>
      <c r="H35" s="25">
        <v>99</v>
      </c>
      <c r="I35" s="25">
        <v>282</v>
      </c>
      <c r="J35" s="25">
        <v>1552</v>
      </c>
      <c r="K35" s="25">
        <v>1538</v>
      </c>
      <c r="L35" s="25">
        <v>1422</v>
      </c>
    </row>
    <row r="36" spans="1:12" ht="12.75" customHeight="1">
      <c r="A36" s="24"/>
      <c r="B36" s="25" t="s">
        <v>42</v>
      </c>
      <c r="C36" s="26">
        <v>5104</v>
      </c>
      <c r="D36" s="25">
        <v>8</v>
      </c>
      <c r="E36" s="25">
        <v>1</v>
      </c>
      <c r="F36" s="25">
        <v>10</v>
      </c>
      <c r="G36" s="25">
        <v>56</v>
      </c>
      <c r="H36" s="25">
        <v>112</v>
      </c>
      <c r="I36" s="25">
        <v>284</v>
      </c>
      <c r="J36" s="25">
        <v>1387</v>
      </c>
      <c r="K36" s="25">
        <v>1530</v>
      </c>
      <c r="L36" s="25">
        <v>1716</v>
      </c>
    </row>
    <row r="37" spans="1:12" ht="12.75" customHeight="1">
      <c r="A37" s="24"/>
      <c r="B37" s="25" t="s">
        <v>41</v>
      </c>
      <c r="C37" s="27">
        <v>5380</v>
      </c>
      <c r="D37" s="28">
        <v>1</v>
      </c>
      <c r="E37" s="28">
        <v>4</v>
      </c>
      <c r="F37" s="28">
        <v>12</v>
      </c>
      <c r="G37" s="28">
        <v>34</v>
      </c>
      <c r="H37" s="29">
        <v>97</v>
      </c>
      <c r="I37" s="29">
        <v>357</v>
      </c>
      <c r="J37" s="27">
        <v>1568</v>
      </c>
      <c r="K37" s="27">
        <v>1702</v>
      </c>
      <c r="L37" s="27">
        <v>1605</v>
      </c>
    </row>
    <row r="38" spans="1:12" ht="12.75" customHeight="1">
      <c r="A38" s="6"/>
      <c r="B38" s="30" t="s">
        <v>32</v>
      </c>
      <c r="C38" s="27">
        <v>5456</v>
      </c>
      <c r="D38" s="28">
        <v>2</v>
      </c>
      <c r="E38" s="28">
        <v>1</v>
      </c>
      <c r="F38" s="28">
        <v>3</v>
      </c>
      <c r="G38" s="28">
        <v>41</v>
      </c>
      <c r="H38" s="28">
        <v>120</v>
      </c>
      <c r="I38" s="28">
        <v>487</v>
      </c>
      <c r="J38" s="27">
        <v>1694</v>
      </c>
      <c r="K38" s="27">
        <v>1506</v>
      </c>
      <c r="L38" s="27">
        <v>1602</v>
      </c>
    </row>
    <row r="39" spans="1:12" ht="12.75" customHeight="1">
      <c r="A39" s="31"/>
      <c r="B39" s="32" t="s">
        <v>40</v>
      </c>
      <c r="C39" s="33">
        <v>5207</v>
      </c>
      <c r="D39" s="34">
        <v>0</v>
      </c>
      <c r="E39" s="34">
        <v>1</v>
      </c>
      <c r="F39" s="34">
        <v>6</v>
      </c>
      <c r="G39" s="34">
        <v>48</v>
      </c>
      <c r="H39" s="34">
        <v>225</v>
      </c>
      <c r="I39" s="34">
        <v>580</v>
      </c>
      <c r="J39" s="33">
        <v>1477</v>
      </c>
      <c r="K39" s="33">
        <v>1553</v>
      </c>
      <c r="L39" s="33">
        <v>1317</v>
      </c>
    </row>
  </sheetData>
  <sheetProtection/>
  <mergeCells count="2">
    <mergeCell ref="A1:L1"/>
    <mergeCell ref="A3:B3"/>
  </mergeCells>
  <printOptions horizontalCentered="1"/>
  <pageMargins left="0.15748031496062992" right="0.15748031496062992" top="0.7480314960629921" bottom="0.7874015748031497" header="0.15748031496062992" footer="0.35433070866141736"/>
  <pageSetup horizontalDpi="600" verticalDpi="600" orientation="portrait" paperSize="9" r:id="rId1"/>
  <headerFooter alignWithMargins="0">
    <oddFooter>&amp;L&amp;8ITD Reģistru un statistikas analīzes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</dc:creator>
  <cp:keywords/>
  <dc:description/>
  <cp:lastModifiedBy>Antra Celma</cp:lastModifiedBy>
  <cp:lastPrinted>2009-03-20T08:11:56Z</cp:lastPrinted>
  <dcterms:created xsi:type="dcterms:W3CDTF">2007-03-16T09:49:37Z</dcterms:created>
  <dcterms:modified xsi:type="dcterms:W3CDTF">2015-03-09T08:09:40Z</dcterms:modified>
  <cp:category/>
  <cp:version/>
  <cp:contentType/>
  <cp:contentStatus/>
</cp:coreProperties>
</file>