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56" activeTab="0"/>
  </bookViews>
  <sheets>
    <sheet name="tipi" sheetId="1" r:id="rId1"/>
    <sheet name="klases" sheetId="2" r:id="rId2"/>
    <sheet name="siev_klases" sheetId="3" r:id="rId3"/>
    <sheet name="pēc_plūsmas" sheetId="4" r:id="rId4"/>
    <sheet name="jaunie_skolotāji" sheetId="5" r:id="rId5"/>
    <sheet name="skolot_izglītība" sheetId="6" r:id="rId6"/>
    <sheet name="skolot_vecums " sheetId="7" r:id="rId7"/>
  </sheets>
  <definedNames/>
  <calcPr fullCalcOnLoad="1"/>
</workbook>
</file>

<file path=xl/sharedStrings.xml><?xml version="1.0" encoding="utf-8"?>
<sst xmlns="http://schemas.openxmlformats.org/spreadsheetml/2006/main" count="394" uniqueCount="116">
  <si>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</si>
  <si>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</si>
  <si>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</si>
  <si>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</si>
  <si>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</si>
  <si>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</si>
  <si>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</si>
  <si>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</si>
  <si>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</si>
  <si>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</si>
  <si>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</si>
  <si>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</si>
  <si>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</si>
  <si>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</si>
  <si>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</si>
  <si>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</si>
  <si>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</si>
  <si>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</si>
  <si>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</si>
  <si>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</si>
  <si>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</si>
  <si>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</si>
  <si>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</si>
  <si>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</si>
  <si>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</si>
  <si>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</si>
  <si>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</si>
  <si>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</si>
  <si>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</si>
  <si>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 xml:space="preserve">Kopā </t>
  </si>
  <si>
    <t>Kopā</t>
  </si>
  <si>
    <t>1.-4.kl.</t>
  </si>
  <si>
    <t>5.-6.kl.</t>
  </si>
  <si>
    <t>7.-9.kl.</t>
  </si>
  <si>
    <t>10.-12.kl.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</si>
  <si>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</si>
  <si>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</si>
  <si>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</si>
  <si>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</si>
  <si>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</si>
  <si>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</si>
  <si>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</si>
  <si>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2006./2007.m.g.</t>
  </si>
  <si>
    <t>2007./2008.m.g.</t>
  </si>
  <si>
    <t>Tai skaitā skolās ar mācību valodu:</t>
  </si>
  <si>
    <t>latviešu</t>
  </si>
  <si>
    <t>krievu</t>
  </si>
  <si>
    <t>citās</t>
  </si>
  <si>
    <t>Sākum-skolās</t>
  </si>
  <si>
    <t>Pamat-skolās</t>
  </si>
  <si>
    <t>Vidus-skolās</t>
  </si>
  <si>
    <t>Speciālajās skolās</t>
  </si>
  <si>
    <t>Jauno skolotāju skaits</t>
  </si>
  <si>
    <t>No tiem</t>
  </si>
  <si>
    <t>amatu sāk pildīt paralēli studijām</t>
  </si>
  <si>
    <t>amatu sāk pildīt pēc kvalifikācijas iegūšanas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</si>
  <si>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</si>
  <si>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</si>
  <si>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</si>
  <si>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</si>
  <si>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</si>
  <si>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</si>
  <si>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</si>
  <si>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</si>
  <si>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</si>
  <si>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</si>
  <si>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</si>
  <si>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</si>
  <si>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</si>
  <si>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</si>
  <si>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</si>
  <si>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</si>
  <si>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</si>
  <si>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</si>
  <si>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</si>
  <si>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</si>
  <si>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</si>
  <si>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</si>
  <si>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</si>
  <si>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</si>
  <si>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</si>
  <si>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</si>
  <si>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Latgales priekšp.</t>
  </si>
  <si>
    <t xml:space="preserve">   Vidzemes priekšp.</t>
  </si>
  <si>
    <t xml:space="preserve">   Zemgales priekšp.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</si>
  <si>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</si>
  <si>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</si>
  <si>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</si>
  <si>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</si>
  <si>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</si>
  <si>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</si>
  <si>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</si>
  <si>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</si>
  <si>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</si>
  <si>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</si>
  <si>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2456*</t>
  </si>
  <si>
    <t>6015**</t>
  </si>
  <si>
    <t>3240*</t>
  </si>
  <si>
    <t>6394**</t>
  </si>
  <si>
    <t>* - 30 gadi un jaunāki; ** - 31-39 gadi</t>
  </si>
  <si>
    <t>Reģions</t>
  </si>
  <si>
    <t>2009./2010.m.g.</t>
  </si>
  <si>
    <t>3659*</t>
  </si>
  <si>
    <t>6581**</t>
  </si>
  <si>
    <t>2010./2011.m.g.</t>
  </si>
  <si>
    <t>divplūsmu (latviešu / krievu)</t>
  </si>
  <si>
    <t>divplūsmu (latviešu / poļu)</t>
  </si>
  <si>
    <t>2011./2012.m.g.</t>
  </si>
  <si>
    <t>Skolotāju skaits LR vispārizglītojošajās dienas skolās 2012./2013.m.g.</t>
  </si>
  <si>
    <t>Skolotāju skaits LR vispārizglītojošajās dienas skolās sadalījumā pa klašu grupām 2012./2013.m.g.</t>
  </si>
  <si>
    <t>Skolotāju - sieviešu skaits LR vispārizglītojošajās dienas skolās sadalījumā pa klašu grupām 2012./2013.m.g.</t>
  </si>
  <si>
    <t>Skolotāju skaits LR vispārizglītojošajās dienas skolās sadalījumā pēc skolas mācību valodas 2012./2013.m.g.</t>
  </si>
  <si>
    <t>Jauno skolotāju skaits, kuri darbu skolā uzsākuši 2012./2013.m.g.</t>
  </si>
  <si>
    <t>-</t>
  </si>
  <si>
    <t>LR vispārizglītojošo dienas skolu skolotāju sadalījums pēc izglītības 2012./2013.m.g.</t>
  </si>
  <si>
    <t>LR vispārizglītojošo dienas skolu skolotāju sadalījums pēc vecuma 2012./2013.m.g.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</si>
</sst>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0"/>
    <numFmt numFmtId="182" formatCode="0000"/>
    <numFmt numFmtId="183" formatCode="0.0%"/>
    <numFmt numFmtId="184" formatCode="00000000"/>
    <numFmt numFmtId="185" formatCode="0.0"/>
    <numFmt numFmtId="186" formatCode="000000"/>
  </numFmts>
  <fonts count="54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name val="Arial Baltic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family val="0"/>
    </font>
    <font>
      <b/>
      <sz val="10"/>
      <color indexed="8"/>
      <name val="Arial"/>
      <family val="2"/>
    </font>
    <font>
      <b/>
      <sz val="8"/>
      <color indexed="8"/>
      <name val="Arial Baltic"/>
      <family val="2"/>
    </font>
    <font>
      <sz val="8"/>
      <name val="Arial"/>
      <family val="2"/>
    </font>
    <font>
      <b/>
      <sz val="9"/>
      <color indexed="8"/>
      <name val="Arial Baltic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10" xfId="65" applyFont="1" applyFill="1" applyBorder="1" applyAlignment="1">
      <alignment horizontal="left" wrapText="1"/>
      <protection/>
    </xf>
    <xf numFmtId="0" fontId="3" fillId="0" borderId="11" xfId="65" applyFont="1" applyFill="1" applyBorder="1" applyAlignment="1">
      <alignment horizontal="left" wrapText="1"/>
      <protection/>
    </xf>
    <xf numFmtId="0" fontId="4" fillId="0" borderId="12" xfId="65" applyFont="1" applyFill="1" applyBorder="1" applyAlignment="1">
      <alignment horizontal="left" wrapText="1"/>
      <protection/>
    </xf>
    <xf numFmtId="0" fontId="4" fillId="0" borderId="10" xfId="65" applyFont="1" applyFill="1" applyBorder="1" applyAlignment="1">
      <alignment horizontal="left" wrapText="1"/>
      <protection/>
    </xf>
    <xf numFmtId="0" fontId="4" fillId="0" borderId="11" xfId="65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1" fillId="0" borderId="10" xfId="60" applyFont="1" applyFill="1" applyBorder="1" applyAlignment="1">
      <alignment horizontal="right" wrapText="1"/>
      <protection/>
    </xf>
    <xf numFmtId="0" fontId="7" fillId="0" borderId="14" xfId="0" applyFont="1" applyBorder="1" applyAlignment="1">
      <alignment/>
    </xf>
    <xf numFmtId="0" fontId="1" fillId="0" borderId="12" xfId="60" applyFont="1" applyFill="1" applyBorder="1" applyAlignment="1">
      <alignment horizontal="right" wrapText="1"/>
      <protection/>
    </xf>
    <xf numFmtId="0" fontId="1" fillId="0" borderId="11" xfId="60" applyFont="1" applyFill="1" applyBorder="1" applyAlignment="1">
      <alignment horizontal="right" wrapText="1"/>
      <protection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1" fillId="0" borderId="10" xfId="61" applyFont="1" applyFill="1" applyBorder="1" applyAlignment="1">
      <alignment horizontal="right" wrapText="1"/>
      <protection/>
    </xf>
    <xf numFmtId="0" fontId="9" fillId="0" borderId="15" xfId="0" applyFont="1" applyBorder="1" applyAlignment="1">
      <alignment/>
    </xf>
    <xf numFmtId="0" fontId="1" fillId="0" borderId="12" xfId="64" applyNumberFormat="1" applyFont="1" applyFill="1" applyBorder="1" applyAlignment="1">
      <alignment horizontal="right" wrapText="1"/>
      <protection/>
    </xf>
    <xf numFmtId="0" fontId="1" fillId="0" borderId="10" xfId="64" applyNumberFormat="1" applyFont="1" applyFill="1" applyBorder="1" applyAlignment="1">
      <alignment horizontal="right" wrapText="1"/>
      <protection/>
    </xf>
    <xf numFmtId="0" fontId="1" fillId="0" borderId="11" xfId="64" applyNumberFormat="1" applyFont="1" applyFill="1" applyBorder="1" applyAlignment="1">
      <alignment horizontal="right" wrapText="1"/>
      <protection/>
    </xf>
    <xf numFmtId="0" fontId="9" fillId="0" borderId="11" xfId="0" applyFont="1" applyBorder="1" applyAlignment="1">
      <alignment/>
    </xf>
    <xf numFmtId="0" fontId="0" fillId="0" borderId="16" xfId="0" applyBorder="1" applyAlignment="1">
      <alignment/>
    </xf>
    <xf numFmtId="0" fontId="1" fillId="0" borderId="12" xfId="63" applyNumberFormat="1" applyFont="1" applyFill="1" applyBorder="1" applyAlignment="1">
      <alignment horizontal="right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6" xfId="60" applyFont="1" applyFill="1" applyBorder="1" applyAlignment="1">
      <alignment horizontal="right" wrapText="1"/>
      <protection/>
    </xf>
    <xf numFmtId="0" fontId="1" fillId="0" borderId="18" xfId="63" applyNumberFormat="1" applyFont="1" applyFill="1" applyBorder="1" applyAlignment="1">
      <alignment horizontal="right" wrapText="1"/>
      <protection/>
    </xf>
    <xf numFmtId="0" fontId="1" fillId="0" borderId="19" xfId="60" applyFont="1" applyFill="1" applyBorder="1" applyAlignment="1">
      <alignment horizontal="right" wrapText="1"/>
      <protection/>
    </xf>
    <xf numFmtId="0" fontId="1" fillId="0" borderId="20" xfId="63" applyNumberFormat="1" applyFont="1" applyFill="1" applyBorder="1" applyAlignment="1">
      <alignment horizontal="right" wrapText="1"/>
      <protection/>
    </xf>
    <xf numFmtId="0" fontId="1" fillId="0" borderId="10" xfId="63" applyNumberFormat="1" applyFont="1" applyFill="1" applyBorder="1" applyAlignment="1">
      <alignment horizontal="right" wrapText="1"/>
      <protection/>
    </xf>
    <xf numFmtId="0" fontId="1" fillId="0" borderId="20" xfId="60" applyFont="1" applyFill="1" applyBorder="1" applyAlignment="1">
      <alignment horizontal="right" wrapText="1"/>
      <protection/>
    </xf>
    <xf numFmtId="0" fontId="1" fillId="0" borderId="20" xfId="66" applyFont="1" applyFill="1" applyBorder="1" applyAlignment="1">
      <alignment horizontal="right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60" applyFont="1" applyFill="1" applyBorder="1" applyAlignment="1">
      <alignment horizontal="right" wrapText="1"/>
      <protection/>
    </xf>
    <xf numFmtId="0" fontId="1" fillId="0" borderId="22" xfId="63" applyNumberFormat="1" applyFont="1" applyFill="1" applyBorder="1" applyAlignment="1">
      <alignment horizontal="right" wrapText="1"/>
      <protection/>
    </xf>
    <xf numFmtId="0" fontId="1" fillId="0" borderId="11" xfId="63" applyNumberFormat="1" applyFont="1" applyFill="1" applyBorder="1" applyAlignment="1">
      <alignment horizontal="right" wrapText="1"/>
      <protection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6" xfId="0" applyFont="1" applyBorder="1" applyAlignment="1">
      <alignment/>
    </xf>
    <xf numFmtId="0" fontId="12" fillId="0" borderId="10" xfId="63" applyNumberFormat="1" applyFont="1" applyFill="1" applyBorder="1" applyAlignment="1">
      <alignment horizontal="right" wrapText="1"/>
      <protection/>
    </xf>
    <xf numFmtId="0" fontId="9" fillId="0" borderId="21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60" applyFont="1" applyFill="1" applyBorder="1" applyAlignment="1">
      <alignment horizontal="right" wrapText="1"/>
      <protection/>
    </xf>
    <xf numFmtId="0" fontId="12" fillId="0" borderId="11" xfId="60" applyFont="1" applyFill="1" applyBorder="1" applyAlignment="1">
      <alignment horizontal="right" wrapText="1"/>
      <protection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1" fillId="0" borderId="30" xfId="60" applyFont="1" applyFill="1" applyBorder="1" applyAlignment="1">
      <alignment horizontal="right" wrapText="1"/>
      <protection/>
    </xf>
    <xf numFmtId="0" fontId="1" fillId="0" borderId="31" xfId="60" applyFont="1" applyFill="1" applyBorder="1" applyAlignment="1">
      <alignment horizontal="right" wrapText="1"/>
      <protection/>
    </xf>
    <xf numFmtId="0" fontId="0" fillId="0" borderId="32" xfId="0" applyBorder="1" applyAlignment="1">
      <alignment horizontal="center"/>
    </xf>
    <xf numFmtId="0" fontId="1" fillId="0" borderId="32" xfId="60" applyFont="1" applyFill="1" applyBorder="1" applyAlignment="1">
      <alignment horizontal="right" wrapText="1"/>
      <protection/>
    </xf>
    <xf numFmtId="0" fontId="7" fillId="0" borderId="33" xfId="0" applyFont="1" applyBorder="1" applyAlignment="1">
      <alignment/>
    </xf>
    <xf numFmtId="0" fontId="0" fillId="0" borderId="30" xfId="0" applyBorder="1" applyAlignment="1">
      <alignment/>
    </xf>
    <xf numFmtId="0" fontId="7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2" xfId="65" applyFont="1" applyFill="1" applyBorder="1" applyAlignment="1">
      <alignment horizontal="right" wrapText="1"/>
      <protection/>
    </xf>
    <xf numFmtId="0" fontId="4" fillId="0" borderId="10" xfId="65" applyFont="1" applyFill="1" applyBorder="1" applyAlignment="1">
      <alignment horizontal="right" wrapText="1"/>
      <protection/>
    </xf>
    <xf numFmtId="0" fontId="4" fillId="0" borderId="11" xfId="65" applyFont="1" applyFill="1" applyBorder="1" applyAlignment="1">
      <alignment horizontal="right" wrapText="1"/>
      <protection/>
    </xf>
    <xf numFmtId="0" fontId="9" fillId="0" borderId="15" xfId="57" applyFont="1" applyBorder="1">
      <alignment/>
      <protection/>
    </xf>
    <xf numFmtId="0" fontId="14" fillId="0" borderId="12" xfId="65" applyFont="1" applyFill="1" applyBorder="1" applyAlignment="1">
      <alignment horizontal="left" wrapText="1"/>
      <protection/>
    </xf>
    <xf numFmtId="0" fontId="14" fillId="0" borderId="10" xfId="65" applyFont="1" applyFill="1" applyBorder="1" applyAlignment="1">
      <alignment horizontal="left" wrapText="1"/>
      <protection/>
    </xf>
    <xf numFmtId="0" fontId="0" fillId="0" borderId="0" xfId="57">
      <alignment/>
      <protection/>
    </xf>
    <xf numFmtId="0" fontId="16" fillId="0" borderId="13" xfId="57" applyFont="1" applyBorder="1" applyAlignment="1">
      <alignment horizontal="center" vertical="center" wrapText="1"/>
      <protection/>
    </xf>
    <xf numFmtId="0" fontId="16" fillId="0" borderId="34" xfId="57" applyFont="1" applyBorder="1" applyAlignment="1">
      <alignment horizontal="center" vertical="center" wrapText="1"/>
      <protection/>
    </xf>
    <xf numFmtId="0" fontId="16" fillId="0" borderId="36" xfId="57" applyFont="1" applyBorder="1" applyAlignment="1">
      <alignment horizontal="center" vertical="center" wrapText="1"/>
      <protection/>
    </xf>
    <xf numFmtId="0" fontId="15" fillId="33" borderId="37" xfId="59" applyFont="1" applyFill="1" applyBorder="1" applyAlignment="1">
      <alignment horizontal="center" vertical="center" wrapText="1"/>
      <protection/>
    </xf>
    <xf numFmtId="0" fontId="16" fillId="0" borderId="37" xfId="57" applyFont="1" applyBorder="1" applyAlignment="1">
      <alignment horizontal="center" vertical="center" wrapText="1"/>
      <protection/>
    </xf>
    <xf numFmtId="49" fontId="16" fillId="0" borderId="37" xfId="57" applyNumberFormat="1" applyFont="1" applyBorder="1" applyAlignment="1">
      <alignment horizontal="center" vertical="center" wrapText="1"/>
      <protection/>
    </xf>
    <xf numFmtId="49" fontId="16" fillId="0" borderId="38" xfId="57" applyNumberFormat="1" applyFont="1" applyBorder="1" applyAlignment="1">
      <alignment horizontal="center" vertical="center" wrapText="1"/>
      <protection/>
    </xf>
    <xf numFmtId="49" fontId="16" fillId="0" borderId="39" xfId="57" applyNumberFormat="1" applyFont="1" applyBorder="1" applyAlignment="1">
      <alignment horizontal="center" vertical="center" wrapText="1"/>
      <protection/>
    </xf>
    <xf numFmtId="0" fontId="0" fillId="0" borderId="12" xfId="57" applyBorder="1">
      <alignment/>
      <protection/>
    </xf>
    <xf numFmtId="0" fontId="0" fillId="0" borderId="11" xfId="57" applyBorder="1">
      <alignment/>
      <protection/>
    </xf>
    <xf numFmtId="0" fontId="9" fillId="0" borderId="11" xfId="57" applyFont="1" applyBorder="1">
      <alignment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left" wrapText="1"/>
      <protection/>
    </xf>
    <xf numFmtId="0" fontId="1" fillId="0" borderId="12" xfId="62" applyNumberFormat="1" applyFont="1" applyFill="1" applyBorder="1" applyAlignment="1">
      <alignment horizontal="right" wrapText="1"/>
      <protection/>
    </xf>
    <xf numFmtId="0" fontId="1" fillId="0" borderId="10" xfId="62" applyNumberFormat="1" applyFont="1" applyFill="1" applyBorder="1" applyAlignment="1">
      <alignment horizontal="right" wrapText="1"/>
      <protection/>
    </xf>
    <xf numFmtId="0" fontId="0" fillId="0" borderId="10" xfId="57" applyBorder="1">
      <alignment/>
      <protection/>
    </xf>
    <xf numFmtId="0" fontId="0" fillId="0" borderId="11" xfId="57" applyFont="1" applyBorder="1" applyAlignment="1">
      <alignment horizontal="center"/>
      <protection/>
    </xf>
    <xf numFmtId="0" fontId="1" fillId="0" borderId="11" xfId="62" applyNumberFormat="1" applyFont="1" applyFill="1" applyBorder="1" applyAlignment="1">
      <alignment horizontal="right" wrapText="1"/>
      <protection/>
    </xf>
    <xf numFmtId="0" fontId="0" fillId="0" borderId="13" xfId="57" applyFont="1" applyBorder="1">
      <alignment/>
      <protection/>
    </xf>
    <xf numFmtId="0" fontId="5" fillId="0" borderId="13" xfId="57" applyFont="1" applyBorder="1">
      <alignment/>
      <protection/>
    </xf>
    <xf numFmtId="0" fontId="7" fillId="0" borderId="13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0" xfId="57" applyFont="1" applyBorder="1">
      <alignment/>
      <protection/>
    </xf>
    <xf numFmtId="0" fontId="9" fillId="0" borderId="10" xfId="57" applyFont="1" applyBorder="1">
      <alignment/>
      <protection/>
    </xf>
    <xf numFmtId="0" fontId="0" fillId="0" borderId="0" xfId="57" applyFont="1">
      <alignment/>
      <protection/>
    </xf>
    <xf numFmtId="0" fontId="0" fillId="0" borderId="11" xfId="57" applyFont="1" applyBorder="1" applyAlignment="1">
      <alignment horizontal="center"/>
      <protection/>
    </xf>
    <xf numFmtId="0" fontId="13" fillId="0" borderId="10" xfId="65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0" fillId="0" borderId="30" xfId="57" applyFont="1" applyBorder="1">
      <alignment/>
      <protection/>
    </xf>
    <xf numFmtId="0" fontId="0" fillId="0" borderId="25" xfId="57" applyFont="1" applyBorder="1">
      <alignment/>
      <protection/>
    </xf>
    <xf numFmtId="0" fontId="1" fillId="0" borderId="25" xfId="60" applyFont="1" applyFill="1" applyBorder="1" applyAlignment="1">
      <alignment horizontal="right" wrapText="1"/>
      <protection/>
    </xf>
    <xf numFmtId="0" fontId="1" fillId="0" borderId="26" xfId="60" applyFont="1" applyFill="1" applyBorder="1" applyAlignment="1">
      <alignment horizontal="right" wrapText="1"/>
      <protection/>
    </xf>
    <xf numFmtId="0" fontId="14" fillId="0" borderId="11" xfId="65" applyFont="1" applyFill="1" applyBorder="1" applyAlignment="1">
      <alignment horizontal="left" wrapText="1"/>
      <protection/>
    </xf>
    <xf numFmtId="0" fontId="0" fillId="0" borderId="32" xfId="57" applyFont="1" applyBorder="1" applyAlignment="1">
      <alignment horizontal="center"/>
      <protection/>
    </xf>
    <xf numFmtId="0" fontId="0" fillId="0" borderId="27" xfId="57" applyFont="1" applyBorder="1" applyAlignment="1">
      <alignment horizontal="center"/>
      <protection/>
    </xf>
    <xf numFmtId="0" fontId="1" fillId="0" borderId="12" xfId="65" applyFont="1" applyFill="1" applyBorder="1" applyAlignment="1">
      <alignment horizontal="left" wrapText="1"/>
      <protection/>
    </xf>
    <xf numFmtId="0" fontId="1" fillId="0" borderId="10" xfId="65" applyFont="1" applyFill="1" applyBorder="1" applyAlignment="1">
      <alignment horizontal="left" wrapText="1"/>
      <protection/>
    </xf>
    <xf numFmtId="0" fontId="1" fillId="0" borderId="11" xfId="65" applyFont="1" applyFill="1" applyBorder="1" applyAlignment="1">
      <alignment horizontal="left" wrapText="1"/>
      <protection/>
    </xf>
    <xf numFmtId="0" fontId="1" fillId="0" borderId="27" xfId="60" applyFont="1" applyFill="1" applyBorder="1" applyAlignment="1">
      <alignment horizontal="right" wrapText="1"/>
      <protection/>
    </xf>
    <xf numFmtId="0" fontId="7" fillId="0" borderId="13" xfId="57" applyFont="1" applyBorder="1">
      <alignment/>
      <protection/>
    </xf>
    <xf numFmtId="0" fontId="7" fillId="0" borderId="14" xfId="57" applyFont="1" applyBorder="1">
      <alignment/>
      <protection/>
    </xf>
    <xf numFmtId="0" fontId="7" fillId="0" borderId="33" xfId="57" applyFont="1" applyBorder="1">
      <alignment/>
      <protection/>
    </xf>
    <xf numFmtId="0" fontId="7" fillId="0" borderId="40" xfId="57" applyFont="1" applyBorder="1">
      <alignment/>
      <protection/>
    </xf>
    <xf numFmtId="0" fontId="9" fillId="0" borderId="31" xfId="57" applyFont="1" applyBorder="1">
      <alignment/>
      <protection/>
    </xf>
    <xf numFmtId="0" fontId="9" fillId="0" borderId="26" xfId="57" applyFont="1" applyBorder="1">
      <alignment/>
      <protection/>
    </xf>
    <xf numFmtId="0" fontId="0" fillId="0" borderId="10" xfId="0" applyFont="1" applyBorder="1" applyAlignment="1">
      <alignment/>
    </xf>
    <xf numFmtId="0" fontId="12" fillId="0" borderId="10" xfId="60" applyFont="1" applyFill="1" applyBorder="1" applyAlignment="1">
      <alignment horizontal="right" wrapText="1"/>
      <protection/>
    </xf>
    <xf numFmtId="0" fontId="12" fillId="0" borderId="31" xfId="60" applyFont="1" applyFill="1" applyBorder="1" applyAlignment="1">
      <alignment horizontal="right" wrapText="1"/>
      <protection/>
    </xf>
    <xf numFmtId="0" fontId="0" fillId="0" borderId="11" xfId="0" applyFont="1" applyBorder="1" applyAlignment="1">
      <alignment/>
    </xf>
    <xf numFmtId="0" fontId="9" fillId="0" borderId="32" xfId="0" applyFont="1" applyBorder="1" applyAlignment="1">
      <alignment/>
    </xf>
    <xf numFmtId="0" fontId="12" fillId="0" borderId="10" xfId="65" applyFont="1" applyFill="1" applyBorder="1" applyAlignment="1">
      <alignment horizontal="left" wrapText="1"/>
      <protection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0" xfId="63" applyNumberFormat="1" applyFont="1" applyFill="1" applyBorder="1" applyAlignment="1">
      <alignment horizontal="center" wrapText="1"/>
      <protection/>
    </xf>
    <xf numFmtId="0" fontId="9" fillId="0" borderId="11" xfId="0" applyFont="1" applyBorder="1" applyAlignment="1">
      <alignment horizontal="center"/>
    </xf>
    <xf numFmtId="0" fontId="0" fillId="0" borderId="15" xfId="57" applyFont="1" applyBorder="1">
      <alignment/>
      <protection/>
    </xf>
    <xf numFmtId="0" fontId="9" fillId="0" borderId="15" xfId="57" applyFont="1" applyBorder="1">
      <alignment/>
      <protection/>
    </xf>
    <xf numFmtId="0" fontId="9" fillId="0" borderId="35" xfId="57" applyFont="1" applyBorder="1">
      <alignment/>
      <protection/>
    </xf>
    <xf numFmtId="0" fontId="9" fillId="0" borderId="29" xfId="57" applyFont="1" applyBorder="1">
      <alignment/>
      <protection/>
    </xf>
    <xf numFmtId="0" fontId="9" fillId="0" borderId="35" xfId="57" applyFont="1" applyBorder="1">
      <alignment/>
      <protection/>
    </xf>
    <xf numFmtId="0" fontId="9" fillId="0" borderId="29" xfId="57" applyFont="1" applyBorder="1">
      <alignment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33" borderId="38" xfId="59" applyFont="1" applyFill="1" applyBorder="1" applyAlignment="1">
      <alignment horizontal="center" vertical="center" wrapText="1"/>
      <protection/>
    </xf>
    <xf numFmtId="0" fontId="3" fillId="33" borderId="42" xfId="59" applyFont="1" applyFill="1" applyBorder="1" applyAlignment="1">
      <alignment horizontal="center" vertical="center" wrapText="1"/>
      <protection/>
    </xf>
    <xf numFmtId="0" fontId="3" fillId="33" borderId="33" xfId="59" applyFont="1" applyFill="1" applyBorder="1" applyAlignment="1">
      <alignment horizontal="center" vertical="center" wrapText="1"/>
      <protection/>
    </xf>
    <xf numFmtId="0" fontId="3" fillId="33" borderId="24" xfId="59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3" fillId="33" borderId="37" xfId="59" applyFont="1" applyFill="1" applyBorder="1" applyAlignment="1">
      <alignment horizontal="center" vertical="center" wrapText="1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/>
      <protection/>
    </xf>
    <xf numFmtId="0" fontId="15" fillId="33" borderId="13" xfId="59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/>
      <protection/>
    </xf>
    <xf numFmtId="0" fontId="9" fillId="0" borderId="11" xfId="57" applyFont="1" applyBorder="1" applyAlignment="1">
      <alignment horizontal="center"/>
      <protection/>
    </xf>
    <xf numFmtId="0" fontId="17" fillId="33" borderId="13" xfId="59" applyFont="1" applyFill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krievu" xfId="59"/>
    <cellStyle name="Normal_Sheet1" xfId="60"/>
    <cellStyle name="Normal_Sheet1_1" xfId="61"/>
    <cellStyle name="Normal_Sheet1_1 2" xfId="62"/>
    <cellStyle name="Normal_Sheet1_1_peddarb_06" xfId="63"/>
    <cellStyle name="Normal_Sheet1_2" xfId="64"/>
    <cellStyle name="Normal_Sheet1_rajoni1" xfId="65"/>
    <cellStyle name="Normal_Sheet2" xfId="66"/>
    <cellStyle name="Note" xfId="67"/>
    <cellStyle name="Output" xfId="68"/>
    <cellStyle name="Parastais_vakarskolas_2006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6" width="10.7109375" style="0" customWidth="1"/>
    <col min="7" max="7" width="11.57421875" style="0" customWidth="1"/>
  </cols>
  <sheetData>
    <row r="1" spans="1:7" ht="15">
      <c r="A1" s="148" t="s">
        <v>108</v>
      </c>
      <c r="B1" s="148"/>
      <c r="C1" s="148"/>
      <c r="D1" s="148"/>
      <c r="E1" s="148"/>
      <c r="F1" s="148"/>
      <c r="G1" s="148"/>
    </row>
    <row r="3" spans="1:7" ht="25.5">
      <c r="A3" s="147" t="s">
        <v>57</v>
      </c>
      <c r="B3" s="147"/>
      <c r="C3" s="69" t="s">
        <v>29</v>
      </c>
      <c r="D3" s="32" t="s">
        <v>48</v>
      </c>
      <c r="E3" s="32" t="s">
        <v>49</v>
      </c>
      <c r="F3" s="32" t="s">
        <v>50</v>
      </c>
      <c r="G3" s="32" t="s">
        <v>51</v>
      </c>
    </row>
    <row r="4" spans="1:7" ht="12.75">
      <c r="A4" s="79">
        <v>41</v>
      </c>
      <c r="B4" s="79" t="s">
        <v>58</v>
      </c>
      <c r="C4" s="63">
        <f>SUM(D4:G4)</f>
        <v>2303</v>
      </c>
      <c r="D4" s="25">
        <v>83</v>
      </c>
      <c r="E4" s="25">
        <v>965</v>
      </c>
      <c r="F4" s="25">
        <v>1032</v>
      </c>
      <c r="G4" s="25">
        <v>223</v>
      </c>
    </row>
    <row r="5" spans="1:7" ht="12.75">
      <c r="A5" s="80">
        <v>42</v>
      </c>
      <c r="B5" s="80" t="s">
        <v>59</v>
      </c>
      <c r="C5" s="64">
        <f aca="true" t="shared" si="0" ref="C5:C16">SUM(D5:G5)</f>
        <v>2682</v>
      </c>
      <c r="D5" s="26">
        <v>12</v>
      </c>
      <c r="E5" s="26">
        <v>1031</v>
      </c>
      <c r="F5" s="26">
        <v>1389</v>
      </c>
      <c r="G5" s="26">
        <v>250</v>
      </c>
    </row>
    <row r="6" spans="1:7" ht="12.75">
      <c r="A6" s="80">
        <v>43</v>
      </c>
      <c r="B6" s="80" t="s">
        <v>60</v>
      </c>
      <c r="C6" s="64">
        <f t="shared" si="0"/>
        <v>2888</v>
      </c>
      <c r="D6" s="14">
        <v>139</v>
      </c>
      <c r="E6" s="26">
        <v>780</v>
      </c>
      <c r="F6" s="26">
        <v>1817</v>
      </c>
      <c r="G6" s="26">
        <v>152</v>
      </c>
    </row>
    <row r="7" spans="1:7" ht="12.75">
      <c r="A7" s="80">
        <v>44</v>
      </c>
      <c r="B7" s="80" t="s">
        <v>61</v>
      </c>
      <c r="C7" s="64">
        <f t="shared" si="0"/>
        <v>2767</v>
      </c>
      <c r="D7" s="26">
        <v>120</v>
      </c>
      <c r="E7" s="26">
        <v>1254</v>
      </c>
      <c r="F7" s="26">
        <v>1172</v>
      </c>
      <c r="G7" s="26">
        <v>221</v>
      </c>
    </row>
    <row r="8" spans="1:7" ht="12.75">
      <c r="A8" s="80">
        <v>45</v>
      </c>
      <c r="B8" s="80" t="s">
        <v>62</v>
      </c>
      <c r="C8" s="64">
        <f t="shared" si="0"/>
        <v>2234</v>
      </c>
      <c r="D8" s="26">
        <v>94</v>
      </c>
      <c r="E8" s="26">
        <v>830</v>
      </c>
      <c r="F8" s="26">
        <v>1149</v>
      </c>
      <c r="G8" s="26">
        <v>161</v>
      </c>
    </row>
    <row r="9" spans="1:7" ht="12.75">
      <c r="A9" s="80" t="s">
        <v>0</v>
      </c>
      <c r="B9" s="80" t="s">
        <v>63</v>
      </c>
      <c r="C9" s="64">
        <f t="shared" si="0"/>
        <v>207</v>
      </c>
      <c r="D9" s="23"/>
      <c r="E9" s="26">
        <v>51</v>
      </c>
      <c r="F9" s="26">
        <v>156</v>
      </c>
      <c r="G9" s="26"/>
    </row>
    <row r="10" spans="1:7" ht="12.75">
      <c r="A10" s="80" t="s">
        <v>1</v>
      </c>
      <c r="B10" s="80" t="s">
        <v>64</v>
      </c>
      <c r="C10" s="64">
        <f t="shared" si="0"/>
        <v>396</v>
      </c>
      <c r="D10" s="26">
        <v>83</v>
      </c>
      <c r="E10" s="26"/>
      <c r="F10" s="26">
        <v>268</v>
      </c>
      <c r="G10" s="26">
        <v>45</v>
      </c>
    </row>
    <row r="11" spans="1:7" ht="12.75">
      <c r="A11" s="1" t="s">
        <v>2</v>
      </c>
      <c r="B11" s="1" t="s">
        <v>14</v>
      </c>
      <c r="C11" s="64">
        <f t="shared" si="0"/>
        <v>754</v>
      </c>
      <c r="D11" s="23"/>
      <c r="E11" s="26">
        <v>92</v>
      </c>
      <c r="F11" s="26">
        <v>614</v>
      </c>
      <c r="G11" s="26">
        <v>48</v>
      </c>
    </row>
    <row r="12" spans="1:7" ht="12.75">
      <c r="A12" s="1" t="s">
        <v>3</v>
      </c>
      <c r="B12" s="1" t="s">
        <v>15</v>
      </c>
      <c r="C12" s="64">
        <f t="shared" si="0"/>
        <v>543</v>
      </c>
      <c r="D12" s="26"/>
      <c r="E12" s="26">
        <v>150</v>
      </c>
      <c r="F12" s="26">
        <v>322</v>
      </c>
      <c r="G12" s="26">
        <v>71</v>
      </c>
    </row>
    <row r="13" spans="1:7" ht="12.75">
      <c r="A13" s="1" t="s">
        <v>4</v>
      </c>
      <c r="B13" s="1" t="s">
        <v>16</v>
      </c>
      <c r="C13" s="64">
        <f t="shared" si="0"/>
        <v>425</v>
      </c>
      <c r="D13" s="26">
        <v>43</v>
      </c>
      <c r="E13" s="26">
        <v>63</v>
      </c>
      <c r="F13" s="26">
        <v>296</v>
      </c>
      <c r="G13" s="26">
        <v>23</v>
      </c>
    </row>
    <row r="14" spans="1:7" ht="12.75">
      <c r="A14" s="1" t="s">
        <v>5</v>
      </c>
      <c r="B14" s="1" t="s">
        <v>17</v>
      </c>
      <c r="C14" s="64">
        <f t="shared" si="0"/>
        <v>710</v>
      </c>
      <c r="D14" s="26">
        <v>64</v>
      </c>
      <c r="E14" s="26">
        <v>71</v>
      </c>
      <c r="F14" s="26">
        <v>534</v>
      </c>
      <c r="G14" s="26">
        <v>41</v>
      </c>
    </row>
    <row r="15" spans="1:7" ht="12.75">
      <c r="A15" s="1" t="s">
        <v>6</v>
      </c>
      <c r="B15" s="1" t="s">
        <v>18</v>
      </c>
      <c r="C15" s="64">
        <f t="shared" si="0"/>
        <v>400</v>
      </c>
      <c r="D15" s="9"/>
      <c r="F15" s="26">
        <v>364</v>
      </c>
      <c r="G15" s="26">
        <v>36</v>
      </c>
    </row>
    <row r="16" spans="1:7" ht="12.75">
      <c r="A16" s="1" t="s">
        <v>7</v>
      </c>
      <c r="B16" s="1" t="s">
        <v>19</v>
      </c>
      <c r="C16" s="64">
        <f t="shared" si="0"/>
        <v>365</v>
      </c>
      <c r="D16" s="9">
        <v>41</v>
      </c>
      <c r="E16" s="26">
        <v>55</v>
      </c>
      <c r="F16" s="26">
        <v>269</v>
      </c>
      <c r="G16" s="9"/>
    </row>
    <row r="17" spans="1:7" ht="12.75">
      <c r="A17" s="2"/>
      <c r="B17" s="2" t="s">
        <v>20</v>
      </c>
      <c r="C17" s="65">
        <f>SUM(C18:C23)</f>
        <v>5837</v>
      </c>
      <c r="D17" s="20">
        <f>SUM(D18:D23)</f>
        <v>126</v>
      </c>
      <c r="E17" s="20">
        <f>SUM(E18:E23)</f>
        <v>492</v>
      </c>
      <c r="F17" s="20">
        <f>SUM(F18:F23)</f>
        <v>4706</v>
      </c>
      <c r="G17" s="20">
        <f>SUM(G18:G23)</f>
        <v>513</v>
      </c>
    </row>
    <row r="18" spans="1:7" ht="12.75">
      <c r="A18" s="3" t="s">
        <v>8</v>
      </c>
      <c r="B18" s="3" t="s">
        <v>21</v>
      </c>
      <c r="C18" s="63">
        <f aca="true" t="shared" si="1" ref="C18:C23">SUM(D18:G18)</f>
        <v>672</v>
      </c>
      <c r="D18" s="25">
        <v>60</v>
      </c>
      <c r="E18" s="25">
        <v>104</v>
      </c>
      <c r="F18" s="25">
        <v>423</v>
      </c>
      <c r="G18" s="25">
        <v>85</v>
      </c>
    </row>
    <row r="19" spans="1:7" ht="12.75">
      <c r="A19" s="4" t="s">
        <v>9</v>
      </c>
      <c r="B19" s="4" t="s">
        <v>22</v>
      </c>
      <c r="C19" s="64">
        <f t="shared" si="1"/>
        <v>888</v>
      </c>
      <c r="D19" s="26">
        <v>32</v>
      </c>
      <c r="E19" s="26">
        <v>41</v>
      </c>
      <c r="F19" s="26">
        <v>815</v>
      </c>
      <c r="G19" s="26"/>
    </row>
    <row r="20" spans="1:7" ht="12.75">
      <c r="A20" s="4" t="s">
        <v>10</v>
      </c>
      <c r="B20" s="4" t="s">
        <v>23</v>
      </c>
      <c r="C20" s="64">
        <f t="shared" si="1"/>
        <v>1338</v>
      </c>
      <c r="D20" s="26"/>
      <c r="E20" s="26">
        <v>185</v>
      </c>
      <c r="F20" s="26">
        <v>1015</v>
      </c>
      <c r="G20" s="26">
        <v>138</v>
      </c>
    </row>
    <row r="21" spans="1:7" ht="12.75">
      <c r="A21" s="4" t="s">
        <v>11</v>
      </c>
      <c r="B21" s="4" t="s">
        <v>24</v>
      </c>
      <c r="C21" s="64">
        <f t="shared" si="1"/>
        <v>1413</v>
      </c>
      <c r="D21" s="14">
        <v>7</v>
      </c>
      <c r="E21" s="26">
        <v>53</v>
      </c>
      <c r="F21" s="26">
        <v>1262</v>
      </c>
      <c r="G21" s="26">
        <v>91</v>
      </c>
    </row>
    <row r="22" spans="1:7" ht="12.75">
      <c r="A22" s="4" t="s">
        <v>12</v>
      </c>
      <c r="B22" s="4" t="s">
        <v>25</v>
      </c>
      <c r="C22" s="64">
        <f t="shared" si="1"/>
        <v>810</v>
      </c>
      <c r="D22" s="26">
        <v>27</v>
      </c>
      <c r="E22" s="26">
        <v>88</v>
      </c>
      <c r="F22" s="26">
        <v>625</v>
      </c>
      <c r="G22" s="26">
        <v>70</v>
      </c>
    </row>
    <row r="23" spans="1:7" ht="12.75">
      <c r="A23" s="5" t="s">
        <v>13</v>
      </c>
      <c r="B23" s="5" t="s">
        <v>26</v>
      </c>
      <c r="C23" s="66">
        <f t="shared" si="1"/>
        <v>716</v>
      </c>
      <c r="D23" s="27"/>
      <c r="E23" s="27">
        <v>21</v>
      </c>
      <c r="F23" s="27">
        <v>566</v>
      </c>
      <c r="G23" s="27">
        <v>129</v>
      </c>
    </row>
    <row r="24" spans="1:7" ht="12.75">
      <c r="A24" s="6"/>
      <c r="B24" s="7" t="s">
        <v>27</v>
      </c>
      <c r="C24" s="67">
        <f>SUM(C4:C17)</f>
        <v>22511</v>
      </c>
      <c r="D24" s="15">
        <f>SUM(D4:D17)</f>
        <v>805</v>
      </c>
      <c r="E24" s="15">
        <f>SUM(E4:E17)</f>
        <v>5834</v>
      </c>
      <c r="F24" s="15">
        <f>SUM(F4:F17)</f>
        <v>14088</v>
      </c>
      <c r="G24" s="15">
        <f>SUM(G4:G17)</f>
        <v>1784</v>
      </c>
    </row>
    <row r="25" spans="1:7" ht="12.75">
      <c r="A25" s="8"/>
      <c r="B25" s="8"/>
      <c r="C25" s="68"/>
      <c r="D25" s="8"/>
      <c r="E25" s="8"/>
      <c r="F25" s="8"/>
      <c r="G25" s="8"/>
    </row>
    <row r="26" spans="1:7" ht="12.75">
      <c r="A26" s="21"/>
      <c r="B26" s="24" t="s">
        <v>107</v>
      </c>
      <c r="C26" s="70">
        <v>23057</v>
      </c>
      <c r="D26" s="24">
        <v>546</v>
      </c>
      <c r="E26" s="24">
        <v>6320</v>
      </c>
      <c r="F26" s="24">
        <v>14398</v>
      </c>
      <c r="G26" s="24">
        <v>1793</v>
      </c>
    </row>
    <row r="27" spans="1:7" ht="12.75">
      <c r="A27" s="21"/>
      <c r="B27" s="22" t="s">
        <v>104</v>
      </c>
      <c r="C27" s="71">
        <v>23108</v>
      </c>
      <c r="D27" s="22">
        <v>486</v>
      </c>
      <c r="E27" s="22">
        <v>6359</v>
      </c>
      <c r="F27" s="22">
        <v>14419</v>
      </c>
      <c r="G27" s="22">
        <v>1844</v>
      </c>
    </row>
    <row r="28" spans="1:7" ht="12.75">
      <c r="A28" s="21"/>
      <c r="B28" s="78" t="s">
        <v>101</v>
      </c>
      <c r="C28" s="70">
        <v>22629</v>
      </c>
      <c r="D28" s="24">
        <v>451</v>
      </c>
      <c r="E28" s="24">
        <v>6294</v>
      </c>
      <c r="F28" s="24">
        <v>14108</v>
      </c>
      <c r="G28" s="24">
        <v>1776</v>
      </c>
    </row>
    <row r="29" spans="1:7" ht="12.75">
      <c r="A29" s="21"/>
      <c r="B29" s="78" t="s">
        <v>56</v>
      </c>
      <c r="C29" s="70">
        <v>25751</v>
      </c>
      <c r="D29" s="24">
        <v>580</v>
      </c>
      <c r="E29" s="24">
        <v>7951</v>
      </c>
      <c r="F29" s="24">
        <v>15286</v>
      </c>
      <c r="G29" s="24">
        <v>1934</v>
      </c>
    </row>
    <row r="30" spans="1:7" ht="12.75">
      <c r="A30" s="21"/>
      <c r="B30" s="24" t="s">
        <v>43</v>
      </c>
      <c r="C30" s="70">
        <v>25567</v>
      </c>
      <c r="D30" s="24">
        <v>561</v>
      </c>
      <c r="E30" s="24">
        <v>7907</v>
      </c>
      <c r="F30" s="24">
        <v>15281</v>
      </c>
      <c r="G30" s="24">
        <v>1818</v>
      </c>
    </row>
    <row r="31" spans="1:7" ht="12.75">
      <c r="A31" s="21"/>
      <c r="B31" s="24" t="s">
        <v>42</v>
      </c>
      <c r="C31" s="70">
        <v>26762</v>
      </c>
      <c r="D31" s="24">
        <v>642</v>
      </c>
      <c r="E31" s="24">
        <v>8384</v>
      </c>
      <c r="F31" s="24">
        <v>15849</v>
      </c>
      <c r="G31" s="24">
        <v>1887</v>
      </c>
    </row>
    <row r="32" spans="1:7" ht="12.75">
      <c r="A32" s="21"/>
      <c r="B32" s="24" t="s">
        <v>41</v>
      </c>
      <c r="C32" s="70">
        <v>27282</v>
      </c>
      <c r="D32" s="24">
        <v>674</v>
      </c>
      <c r="E32" s="24">
        <v>8542</v>
      </c>
      <c r="F32" s="24">
        <v>16111</v>
      </c>
      <c r="G32" s="24">
        <v>1955</v>
      </c>
    </row>
    <row r="33" spans="1:7" ht="12.75">
      <c r="A33" s="21"/>
      <c r="B33" s="24" t="s">
        <v>35</v>
      </c>
      <c r="C33" s="70">
        <v>27523</v>
      </c>
      <c r="D33" s="24">
        <v>680</v>
      </c>
      <c r="E33" s="24">
        <v>8557</v>
      </c>
      <c r="F33" s="24">
        <v>16347</v>
      </c>
      <c r="G33" s="24">
        <v>1939</v>
      </c>
    </row>
    <row r="34" spans="1:7" ht="12.75">
      <c r="A34" s="21"/>
      <c r="B34" s="24" t="s">
        <v>36</v>
      </c>
      <c r="C34" s="70">
        <v>27500</v>
      </c>
      <c r="D34" s="24">
        <v>716</v>
      </c>
      <c r="E34" s="24">
        <v>8447</v>
      </c>
      <c r="F34" s="24">
        <v>16429</v>
      </c>
      <c r="G34" s="24">
        <v>1908</v>
      </c>
    </row>
    <row r="35" spans="1:7" ht="12.75">
      <c r="A35" s="21"/>
      <c r="B35" s="22" t="s">
        <v>37</v>
      </c>
      <c r="C35" s="71">
        <v>27584</v>
      </c>
      <c r="D35" s="22">
        <v>782</v>
      </c>
      <c r="E35" s="22">
        <v>8470</v>
      </c>
      <c r="F35" s="22">
        <v>16495</v>
      </c>
      <c r="G35" s="22">
        <v>1837</v>
      </c>
    </row>
    <row r="36" spans="1:7" ht="12.75">
      <c r="A36" s="21"/>
      <c r="B36" s="22" t="s">
        <v>38</v>
      </c>
      <c r="C36" s="71">
        <v>27832</v>
      </c>
      <c r="D36" s="22">
        <v>895</v>
      </c>
      <c r="E36" s="22">
        <v>8373</v>
      </c>
      <c r="F36" s="22">
        <v>16772</v>
      </c>
      <c r="G36" s="22">
        <v>1792</v>
      </c>
    </row>
    <row r="37" spans="1:7" ht="12.75">
      <c r="A37" s="9"/>
      <c r="B37" s="10" t="s">
        <v>39</v>
      </c>
      <c r="C37" s="72">
        <v>28277</v>
      </c>
      <c r="D37" s="18">
        <v>671</v>
      </c>
      <c r="E37" s="18">
        <v>8690</v>
      </c>
      <c r="F37" s="18">
        <v>17105</v>
      </c>
      <c r="G37" s="18">
        <v>1811</v>
      </c>
    </row>
    <row r="38" spans="1:7" ht="12.75">
      <c r="A38" s="9"/>
      <c r="B38" s="10" t="s">
        <v>28</v>
      </c>
      <c r="C38" s="72">
        <v>29198</v>
      </c>
      <c r="D38" s="18">
        <v>834</v>
      </c>
      <c r="E38" s="18">
        <v>8911</v>
      </c>
      <c r="F38" s="18">
        <v>17849</v>
      </c>
      <c r="G38" s="18">
        <v>1604</v>
      </c>
    </row>
    <row r="39" spans="1:7" ht="12.75">
      <c r="A39" s="11"/>
      <c r="B39" s="12" t="s">
        <v>40</v>
      </c>
      <c r="C39" s="73">
        <v>29838</v>
      </c>
      <c r="D39" s="19">
        <v>914</v>
      </c>
      <c r="E39" s="19">
        <v>9263</v>
      </c>
      <c r="F39" s="19">
        <v>18093</v>
      </c>
      <c r="G39" s="19">
        <v>1568</v>
      </c>
    </row>
  </sheetData>
  <sheetProtection/>
  <mergeCells count="2">
    <mergeCell ref="A3:B3"/>
    <mergeCell ref="A1:G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0.7109375" style="0" customWidth="1"/>
  </cols>
  <sheetData>
    <row r="1" spans="1:7" ht="12.75">
      <c r="A1" s="149" t="s">
        <v>109</v>
      </c>
      <c r="B1" s="149"/>
      <c r="C1" s="149"/>
      <c r="D1" s="149"/>
      <c r="E1" s="149"/>
      <c r="F1" s="149"/>
      <c r="G1" s="149"/>
    </row>
    <row r="2" spans="1:7" ht="16.5" customHeight="1">
      <c r="A2" s="149"/>
      <c r="B2" s="149"/>
      <c r="C2" s="149"/>
      <c r="D2" s="149"/>
      <c r="E2" s="149"/>
      <c r="F2" s="149"/>
      <c r="G2" s="149"/>
    </row>
    <row r="4" spans="1:7" ht="12.75">
      <c r="A4" s="147" t="s">
        <v>57</v>
      </c>
      <c r="B4" s="147"/>
      <c r="C4" s="13" t="s">
        <v>30</v>
      </c>
      <c r="D4" s="13" t="s">
        <v>31</v>
      </c>
      <c r="E4" s="13" t="s">
        <v>32</v>
      </c>
      <c r="F4" s="13" t="s">
        <v>33</v>
      </c>
      <c r="G4" s="13" t="s">
        <v>34</v>
      </c>
    </row>
    <row r="5" spans="1:7" ht="12.75">
      <c r="A5" s="79">
        <v>41</v>
      </c>
      <c r="B5" s="79" t="s">
        <v>58</v>
      </c>
      <c r="C5" s="16">
        <f>SUM(D5:G5)</f>
        <v>2303</v>
      </c>
      <c r="D5" s="25">
        <v>718</v>
      </c>
      <c r="E5" s="25">
        <v>314</v>
      </c>
      <c r="F5" s="25">
        <v>886</v>
      </c>
      <c r="G5" s="25">
        <v>385</v>
      </c>
    </row>
    <row r="6" spans="1:7" ht="12.75">
      <c r="A6" s="80">
        <v>42</v>
      </c>
      <c r="B6" s="80" t="s">
        <v>59</v>
      </c>
      <c r="C6" s="14">
        <f aca="true" t="shared" si="0" ref="C6:C17">SUM(D6:G6)</f>
        <v>2682</v>
      </c>
      <c r="D6" s="26">
        <v>755</v>
      </c>
      <c r="E6" s="26">
        <v>369</v>
      </c>
      <c r="F6" s="26">
        <v>1039</v>
      </c>
      <c r="G6" s="26">
        <v>519</v>
      </c>
    </row>
    <row r="7" spans="1:7" ht="12.75">
      <c r="A7" s="80">
        <v>43</v>
      </c>
      <c r="B7" s="80" t="s">
        <v>60</v>
      </c>
      <c r="C7" s="14">
        <f t="shared" si="0"/>
        <v>2888</v>
      </c>
      <c r="D7" s="26">
        <v>983</v>
      </c>
      <c r="E7" s="26">
        <v>443</v>
      </c>
      <c r="F7" s="26">
        <v>957</v>
      </c>
      <c r="G7" s="26">
        <v>505</v>
      </c>
    </row>
    <row r="8" spans="1:7" ht="12.75">
      <c r="A8" s="80">
        <v>44</v>
      </c>
      <c r="B8" s="80" t="s">
        <v>61</v>
      </c>
      <c r="C8" s="14">
        <f t="shared" si="0"/>
        <v>2767</v>
      </c>
      <c r="D8" s="26">
        <v>797</v>
      </c>
      <c r="E8" s="26">
        <v>413</v>
      </c>
      <c r="F8" s="26">
        <v>1074</v>
      </c>
      <c r="G8" s="26">
        <v>483</v>
      </c>
    </row>
    <row r="9" spans="1:7" ht="12.75">
      <c r="A9" s="80">
        <v>45</v>
      </c>
      <c r="B9" s="80" t="s">
        <v>62</v>
      </c>
      <c r="C9" s="14">
        <f t="shared" si="0"/>
        <v>2234</v>
      </c>
      <c r="D9" s="26">
        <v>695</v>
      </c>
      <c r="E9" s="26">
        <v>339</v>
      </c>
      <c r="F9" s="26">
        <v>830</v>
      </c>
      <c r="G9" s="26">
        <v>370</v>
      </c>
    </row>
    <row r="10" spans="1:7" ht="12.75">
      <c r="A10" s="80" t="s">
        <v>0</v>
      </c>
      <c r="B10" s="80" t="s">
        <v>63</v>
      </c>
      <c r="C10" s="14">
        <f t="shared" si="0"/>
        <v>207</v>
      </c>
      <c r="D10" s="26">
        <v>68</v>
      </c>
      <c r="E10" s="26">
        <v>33</v>
      </c>
      <c r="F10" s="26">
        <v>38</v>
      </c>
      <c r="G10" s="26">
        <v>68</v>
      </c>
    </row>
    <row r="11" spans="1:7" ht="12.75">
      <c r="A11" s="80" t="s">
        <v>1</v>
      </c>
      <c r="B11" s="80" t="s">
        <v>64</v>
      </c>
      <c r="C11" s="14">
        <f t="shared" si="0"/>
        <v>396</v>
      </c>
      <c r="D11" s="26">
        <v>92</v>
      </c>
      <c r="E11" s="26">
        <v>49</v>
      </c>
      <c r="F11" s="26">
        <v>68</v>
      </c>
      <c r="G11" s="26">
        <v>187</v>
      </c>
    </row>
    <row r="12" spans="1:7" ht="12.75">
      <c r="A12" s="1" t="s">
        <v>2</v>
      </c>
      <c r="B12" s="1" t="s">
        <v>14</v>
      </c>
      <c r="C12" s="14">
        <f t="shared" si="0"/>
        <v>754</v>
      </c>
      <c r="D12" s="26">
        <v>209</v>
      </c>
      <c r="E12" s="26">
        <v>123</v>
      </c>
      <c r="F12" s="26">
        <v>230</v>
      </c>
      <c r="G12" s="26">
        <v>192</v>
      </c>
    </row>
    <row r="13" spans="1:7" ht="12.75">
      <c r="A13" s="1" t="s">
        <v>3</v>
      </c>
      <c r="B13" s="1" t="s">
        <v>15</v>
      </c>
      <c r="C13" s="14">
        <f t="shared" si="0"/>
        <v>543</v>
      </c>
      <c r="D13" s="26">
        <v>179</v>
      </c>
      <c r="E13" s="26">
        <v>91</v>
      </c>
      <c r="F13" s="26">
        <v>161</v>
      </c>
      <c r="G13" s="26">
        <v>112</v>
      </c>
    </row>
    <row r="14" spans="1:7" ht="12.75">
      <c r="A14" s="1" t="s">
        <v>4</v>
      </c>
      <c r="B14" s="1" t="s">
        <v>16</v>
      </c>
      <c r="C14" s="14">
        <f t="shared" si="0"/>
        <v>425</v>
      </c>
      <c r="D14" s="26">
        <v>132</v>
      </c>
      <c r="E14" s="26">
        <v>60</v>
      </c>
      <c r="F14" s="26">
        <v>142</v>
      </c>
      <c r="G14" s="26">
        <v>91</v>
      </c>
    </row>
    <row r="15" spans="1:7" ht="12.75">
      <c r="A15" s="1" t="s">
        <v>5</v>
      </c>
      <c r="B15" s="1" t="s">
        <v>17</v>
      </c>
      <c r="C15" s="14">
        <f t="shared" si="0"/>
        <v>710</v>
      </c>
      <c r="D15" s="26">
        <v>220</v>
      </c>
      <c r="E15" s="26">
        <v>102</v>
      </c>
      <c r="F15" s="26">
        <v>184</v>
      </c>
      <c r="G15" s="26">
        <v>204</v>
      </c>
    </row>
    <row r="16" spans="1:7" ht="12.75">
      <c r="A16" s="1" t="s">
        <v>6</v>
      </c>
      <c r="B16" s="1" t="s">
        <v>18</v>
      </c>
      <c r="C16" s="14">
        <f t="shared" si="0"/>
        <v>400</v>
      </c>
      <c r="D16" s="26">
        <v>111</v>
      </c>
      <c r="E16" s="26">
        <v>49</v>
      </c>
      <c r="F16" s="26">
        <v>107</v>
      </c>
      <c r="G16" s="26">
        <v>133</v>
      </c>
    </row>
    <row r="17" spans="1:7" ht="12.75">
      <c r="A17" s="1" t="s">
        <v>7</v>
      </c>
      <c r="B17" s="1" t="s">
        <v>19</v>
      </c>
      <c r="C17" s="14">
        <f t="shared" si="0"/>
        <v>365</v>
      </c>
      <c r="D17" s="26">
        <v>111</v>
      </c>
      <c r="E17" s="26">
        <v>67</v>
      </c>
      <c r="F17" s="26">
        <v>102</v>
      </c>
      <c r="G17" s="26">
        <v>85</v>
      </c>
    </row>
    <row r="18" spans="1:7" ht="12.75">
      <c r="A18" s="2"/>
      <c r="B18" s="2" t="s">
        <v>20</v>
      </c>
      <c r="C18" s="20">
        <f>SUM(C19:C24)</f>
        <v>5837</v>
      </c>
      <c r="D18" s="20">
        <f>SUM(D19:D24)</f>
        <v>1804</v>
      </c>
      <c r="E18" s="20">
        <f>SUM(E19:E24)</f>
        <v>884</v>
      </c>
      <c r="F18" s="20">
        <f>SUM(F19:F24)</f>
        <v>1518</v>
      </c>
      <c r="G18" s="20">
        <f>SUM(G19:G24)</f>
        <v>1631</v>
      </c>
    </row>
    <row r="19" spans="1:7" ht="12.75">
      <c r="A19" s="3" t="s">
        <v>8</v>
      </c>
      <c r="B19" s="3" t="s">
        <v>21</v>
      </c>
      <c r="C19" s="16">
        <f aca="true" t="shared" si="1" ref="C19:C24">SUM(D19:G19)</f>
        <v>672</v>
      </c>
      <c r="D19" s="25">
        <v>206</v>
      </c>
      <c r="E19" s="25">
        <v>96</v>
      </c>
      <c r="F19" s="25">
        <v>153</v>
      </c>
      <c r="G19" s="25">
        <v>217</v>
      </c>
    </row>
    <row r="20" spans="1:7" ht="12.75">
      <c r="A20" s="4" t="s">
        <v>9</v>
      </c>
      <c r="B20" s="4" t="s">
        <v>22</v>
      </c>
      <c r="C20" s="14">
        <f t="shared" si="1"/>
        <v>888</v>
      </c>
      <c r="D20" s="26">
        <v>278</v>
      </c>
      <c r="E20" s="26">
        <v>138</v>
      </c>
      <c r="F20" s="26">
        <v>247</v>
      </c>
      <c r="G20" s="26">
        <v>225</v>
      </c>
    </row>
    <row r="21" spans="1:7" ht="12.75">
      <c r="A21" s="4" t="s">
        <v>10</v>
      </c>
      <c r="B21" s="4" t="s">
        <v>23</v>
      </c>
      <c r="C21" s="14">
        <f t="shared" si="1"/>
        <v>1338</v>
      </c>
      <c r="D21" s="26">
        <v>421</v>
      </c>
      <c r="E21" s="26">
        <v>219</v>
      </c>
      <c r="F21" s="26">
        <v>372</v>
      </c>
      <c r="G21" s="26">
        <v>326</v>
      </c>
    </row>
    <row r="22" spans="1:7" ht="12.75">
      <c r="A22" s="4" t="s">
        <v>11</v>
      </c>
      <c r="B22" s="4" t="s">
        <v>24</v>
      </c>
      <c r="C22" s="14">
        <f t="shared" si="1"/>
        <v>1413</v>
      </c>
      <c r="D22" s="26">
        <v>451</v>
      </c>
      <c r="E22" s="26">
        <v>215</v>
      </c>
      <c r="F22" s="26">
        <v>346</v>
      </c>
      <c r="G22" s="26">
        <v>401</v>
      </c>
    </row>
    <row r="23" spans="1:7" ht="12.75">
      <c r="A23" s="4" t="s">
        <v>12</v>
      </c>
      <c r="B23" s="4" t="s">
        <v>25</v>
      </c>
      <c r="C23" s="14">
        <f t="shared" si="1"/>
        <v>810</v>
      </c>
      <c r="D23" s="26">
        <v>237</v>
      </c>
      <c r="E23" s="26">
        <v>124</v>
      </c>
      <c r="F23" s="26">
        <v>232</v>
      </c>
      <c r="G23" s="26">
        <v>217</v>
      </c>
    </row>
    <row r="24" spans="1:7" ht="12.75">
      <c r="A24" s="5" t="s">
        <v>13</v>
      </c>
      <c r="B24" s="5" t="s">
        <v>26</v>
      </c>
      <c r="C24" s="17">
        <f t="shared" si="1"/>
        <v>716</v>
      </c>
      <c r="D24" s="27">
        <v>211</v>
      </c>
      <c r="E24" s="27">
        <v>92</v>
      </c>
      <c r="F24" s="27">
        <v>168</v>
      </c>
      <c r="G24" s="27">
        <v>245</v>
      </c>
    </row>
    <row r="25" spans="1:7" ht="12.75">
      <c r="A25" s="6"/>
      <c r="B25" s="7" t="s">
        <v>27</v>
      </c>
      <c r="C25" s="15">
        <f>SUM(C5:C18)</f>
        <v>22511</v>
      </c>
      <c r="D25" s="15">
        <f>SUM(D5:D18)</f>
        <v>6874</v>
      </c>
      <c r="E25" s="15">
        <f>SUM(E5:E18)</f>
        <v>3336</v>
      </c>
      <c r="F25" s="15">
        <f>SUM(F5:F18)</f>
        <v>7336</v>
      </c>
      <c r="G25" s="15">
        <f>SUM(G5:G18)</f>
        <v>4965</v>
      </c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21"/>
      <c r="B27" s="24" t="s">
        <v>107</v>
      </c>
      <c r="C27" s="24">
        <v>23057</v>
      </c>
      <c r="D27" s="24">
        <v>6339</v>
      </c>
      <c r="E27" s="24">
        <v>3945</v>
      </c>
      <c r="F27" s="24">
        <v>7444</v>
      </c>
      <c r="G27" s="24">
        <v>5329</v>
      </c>
    </row>
    <row r="28" spans="1:7" ht="12.75">
      <c r="A28" s="21"/>
      <c r="B28" s="22" t="s">
        <v>104</v>
      </c>
      <c r="C28" s="22">
        <v>23108</v>
      </c>
      <c r="D28" s="22">
        <v>6184</v>
      </c>
      <c r="E28" s="22">
        <v>3757</v>
      </c>
      <c r="F28" s="22">
        <v>7596</v>
      </c>
      <c r="G28" s="22">
        <v>5571</v>
      </c>
    </row>
    <row r="29" spans="1:7" ht="12.75">
      <c r="A29" s="21"/>
      <c r="B29" s="78" t="s">
        <v>101</v>
      </c>
      <c r="C29" s="24">
        <v>22629</v>
      </c>
      <c r="D29" s="24">
        <v>6359</v>
      </c>
      <c r="E29" s="24">
        <v>3191</v>
      </c>
      <c r="F29" s="24">
        <v>7511</v>
      </c>
      <c r="G29" s="24">
        <v>5568</v>
      </c>
    </row>
    <row r="30" spans="1:7" ht="12.75">
      <c r="A30" s="21"/>
      <c r="B30" s="78" t="s">
        <v>56</v>
      </c>
      <c r="C30" s="24">
        <v>25751</v>
      </c>
      <c r="D30" s="24">
        <v>6636</v>
      </c>
      <c r="E30" s="24">
        <v>4277</v>
      </c>
      <c r="F30" s="24">
        <v>8931</v>
      </c>
      <c r="G30" s="24">
        <v>5907</v>
      </c>
    </row>
    <row r="31" spans="1:7" ht="12.75">
      <c r="A31" s="21"/>
      <c r="B31" s="24" t="s">
        <v>43</v>
      </c>
      <c r="C31" s="24">
        <v>25567</v>
      </c>
      <c r="D31" s="24">
        <v>6398</v>
      </c>
      <c r="E31" s="24">
        <v>4133</v>
      </c>
      <c r="F31" s="24">
        <v>9215</v>
      </c>
      <c r="G31" s="24">
        <v>5821</v>
      </c>
    </row>
    <row r="32" spans="1:7" ht="12.75">
      <c r="A32" s="21"/>
      <c r="B32" s="24" t="s">
        <v>42</v>
      </c>
      <c r="C32" s="24">
        <v>26762</v>
      </c>
      <c r="D32" s="24">
        <v>6629</v>
      </c>
      <c r="E32" s="24">
        <v>4349</v>
      </c>
      <c r="F32" s="24">
        <v>9900</v>
      </c>
      <c r="G32" s="24">
        <v>5884</v>
      </c>
    </row>
    <row r="33" spans="1:7" ht="12.75">
      <c r="A33" s="21"/>
      <c r="B33" s="24" t="s">
        <v>41</v>
      </c>
      <c r="C33" s="24">
        <v>27282</v>
      </c>
      <c r="D33" s="24">
        <v>6694</v>
      </c>
      <c r="E33" s="24">
        <v>4563</v>
      </c>
      <c r="F33" s="24">
        <v>10252</v>
      </c>
      <c r="G33" s="24">
        <v>5773</v>
      </c>
    </row>
    <row r="34" spans="1:7" ht="12.75">
      <c r="A34" s="21"/>
      <c r="B34" s="24" t="s">
        <v>35</v>
      </c>
      <c r="C34" s="24">
        <v>27523</v>
      </c>
      <c r="D34" s="24">
        <v>6907</v>
      </c>
      <c r="E34" s="24">
        <v>4736</v>
      </c>
      <c r="F34" s="24">
        <v>10289</v>
      </c>
      <c r="G34" s="24">
        <v>5591</v>
      </c>
    </row>
    <row r="35" spans="1:7" ht="12.75">
      <c r="A35" s="21"/>
      <c r="B35" s="24" t="s">
        <v>36</v>
      </c>
      <c r="C35" s="24">
        <v>27500</v>
      </c>
      <c r="D35" s="24">
        <v>7120</v>
      </c>
      <c r="E35" s="24">
        <v>5125</v>
      </c>
      <c r="F35" s="24">
        <v>9816</v>
      </c>
      <c r="G35" s="24">
        <v>5439</v>
      </c>
    </row>
    <row r="36" spans="1:7" ht="12.75">
      <c r="A36" s="21"/>
      <c r="B36" s="22" t="s">
        <v>37</v>
      </c>
      <c r="C36" s="22">
        <v>27584</v>
      </c>
      <c r="D36" s="22">
        <v>7535</v>
      </c>
      <c r="E36" s="22">
        <v>5310</v>
      </c>
      <c r="F36" s="22">
        <v>9975</v>
      </c>
      <c r="G36" s="22">
        <v>4764</v>
      </c>
    </row>
    <row r="37" spans="1:7" ht="12.75">
      <c r="A37" s="21"/>
      <c r="B37" s="22" t="s">
        <v>38</v>
      </c>
      <c r="C37" s="22">
        <v>27832</v>
      </c>
      <c r="D37" s="22">
        <v>7938</v>
      </c>
      <c r="E37" s="22">
        <v>5449</v>
      </c>
      <c r="F37" s="22">
        <v>9648</v>
      </c>
      <c r="G37" s="22">
        <v>4797</v>
      </c>
    </row>
    <row r="38" spans="1:7" ht="12.75">
      <c r="A38" s="9"/>
      <c r="B38" s="10" t="s">
        <v>39</v>
      </c>
      <c r="C38" s="18">
        <v>28277</v>
      </c>
      <c r="D38" s="18">
        <v>8370</v>
      </c>
      <c r="E38" s="18">
        <v>5666</v>
      </c>
      <c r="F38" s="18">
        <v>9206</v>
      </c>
      <c r="G38" s="18">
        <v>5035</v>
      </c>
    </row>
    <row r="39" spans="1:7" ht="12.75">
      <c r="A39" s="9"/>
      <c r="B39" s="10" t="s">
        <v>28</v>
      </c>
      <c r="C39" s="18">
        <v>29198</v>
      </c>
      <c r="D39" s="18">
        <v>8932</v>
      </c>
      <c r="E39" s="18">
        <v>5943</v>
      </c>
      <c r="F39" s="18">
        <v>9191</v>
      </c>
      <c r="G39" s="18">
        <v>5132</v>
      </c>
    </row>
    <row r="40" spans="1:7" ht="12.75">
      <c r="A40" s="11"/>
      <c r="B40" s="12" t="s">
        <v>40</v>
      </c>
      <c r="C40" s="19">
        <v>29838</v>
      </c>
      <c r="D40" s="19">
        <v>9191</v>
      </c>
      <c r="E40" s="19">
        <v>6080</v>
      </c>
      <c r="F40" s="19">
        <v>9535</v>
      </c>
      <c r="G40" s="19">
        <v>5032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0.7109375" style="0" customWidth="1"/>
  </cols>
  <sheetData>
    <row r="1" spans="1:7" ht="12.75">
      <c r="A1" s="149" t="s">
        <v>110</v>
      </c>
      <c r="B1" s="149"/>
      <c r="C1" s="149"/>
      <c r="D1" s="149"/>
      <c r="E1" s="149"/>
      <c r="F1" s="149"/>
      <c r="G1" s="149"/>
    </row>
    <row r="2" spans="1:7" ht="17.25" customHeight="1">
      <c r="A2" s="149"/>
      <c r="B2" s="149"/>
      <c r="C2" s="149"/>
      <c r="D2" s="149"/>
      <c r="E2" s="149"/>
      <c r="F2" s="149"/>
      <c r="G2" s="149"/>
    </row>
    <row r="4" spans="1:7" ht="12.75" customHeight="1">
      <c r="A4" s="147" t="s">
        <v>57</v>
      </c>
      <c r="B4" s="147"/>
      <c r="C4" s="13" t="s">
        <v>30</v>
      </c>
      <c r="D4" s="55" t="s">
        <v>31</v>
      </c>
      <c r="E4" s="55" t="s">
        <v>32</v>
      </c>
      <c r="F4" s="55" t="s">
        <v>33</v>
      </c>
      <c r="G4" s="55" t="s">
        <v>34</v>
      </c>
    </row>
    <row r="5" spans="1:7" ht="12.75">
      <c r="A5" s="79">
        <v>41</v>
      </c>
      <c r="B5" s="79" t="s">
        <v>58</v>
      </c>
      <c r="C5" s="16">
        <f aca="true" t="shared" si="0" ref="C5:C17">SUM(D5:G5)</f>
        <v>2027</v>
      </c>
      <c r="D5" s="25">
        <v>677</v>
      </c>
      <c r="E5" s="25">
        <v>278</v>
      </c>
      <c r="F5" s="25">
        <v>738</v>
      </c>
      <c r="G5" s="25">
        <v>334</v>
      </c>
    </row>
    <row r="6" spans="1:7" ht="12.75">
      <c r="A6" s="80">
        <v>42</v>
      </c>
      <c r="B6" s="80" t="s">
        <v>59</v>
      </c>
      <c r="C6" s="14">
        <f t="shared" si="0"/>
        <v>2326</v>
      </c>
      <c r="D6" s="26">
        <v>719</v>
      </c>
      <c r="E6" s="26">
        <v>314</v>
      </c>
      <c r="F6" s="26">
        <v>848</v>
      </c>
      <c r="G6" s="26">
        <v>445</v>
      </c>
    </row>
    <row r="7" spans="1:7" ht="12.75">
      <c r="A7" s="80">
        <v>43</v>
      </c>
      <c r="B7" s="80" t="s">
        <v>60</v>
      </c>
      <c r="C7" s="14">
        <f t="shared" si="0"/>
        <v>2563</v>
      </c>
      <c r="D7" s="26">
        <v>951</v>
      </c>
      <c r="E7" s="26">
        <v>386</v>
      </c>
      <c r="F7" s="26">
        <v>796</v>
      </c>
      <c r="G7" s="26">
        <v>430</v>
      </c>
    </row>
    <row r="8" spans="1:7" ht="12.75">
      <c r="A8" s="80">
        <v>44</v>
      </c>
      <c r="B8" s="80" t="s">
        <v>61</v>
      </c>
      <c r="C8" s="14">
        <f t="shared" si="0"/>
        <v>2421</v>
      </c>
      <c r="D8" s="26">
        <v>762</v>
      </c>
      <c r="E8" s="26">
        <v>352</v>
      </c>
      <c r="F8" s="26">
        <v>905</v>
      </c>
      <c r="G8" s="26">
        <v>402</v>
      </c>
    </row>
    <row r="9" spans="1:7" ht="12.75">
      <c r="A9" s="80">
        <v>45</v>
      </c>
      <c r="B9" s="80" t="s">
        <v>62</v>
      </c>
      <c r="C9" s="14">
        <f t="shared" si="0"/>
        <v>1949</v>
      </c>
      <c r="D9" s="26">
        <v>665</v>
      </c>
      <c r="E9" s="26">
        <v>297</v>
      </c>
      <c r="F9" s="26">
        <v>669</v>
      </c>
      <c r="G9" s="26">
        <v>318</v>
      </c>
    </row>
    <row r="10" spans="1:7" ht="12.75">
      <c r="A10" s="80" t="s">
        <v>0</v>
      </c>
      <c r="B10" s="80" t="s">
        <v>63</v>
      </c>
      <c r="C10" s="14">
        <f t="shared" si="0"/>
        <v>184</v>
      </c>
      <c r="D10" s="26">
        <v>64</v>
      </c>
      <c r="E10" s="26">
        <v>30</v>
      </c>
      <c r="F10" s="26">
        <v>29</v>
      </c>
      <c r="G10" s="26">
        <v>61</v>
      </c>
    </row>
    <row r="11" spans="1:7" ht="12.75">
      <c r="A11" s="80" t="s">
        <v>1</v>
      </c>
      <c r="B11" s="80" t="s">
        <v>64</v>
      </c>
      <c r="C11" s="14">
        <f t="shared" si="0"/>
        <v>345</v>
      </c>
      <c r="D11" s="26">
        <v>91</v>
      </c>
      <c r="E11" s="26">
        <v>41</v>
      </c>
      <c r="F11" s="26">
        <v>57</v>
      </c>
      <c r="G11" s="26">
        <v>156</v>
      </c>
    </row>
    <row r="12" spans="1:7" ht="12.75">
      <c r="A12" s="1" t="s">
        <v>2</v>
      </c>
      <c r="B12" s="1" t="s">
        <v>14</v>
      </c>
      <c r="C12" s="14">
        <f t="shared" si="0"/>
        <v>687</v>
      </c>
      <c r="D12" s="26">
        <v>201</v>
      </c>
      <c r="E12" s="26">
        <v>116</v>
      </c>
      <c r="F12" s="26">
        <v>206</v>
      </c>
      <c r="G12" s="26">
        <v>164</v>
      </c>
    </row>
    <row r="13" spans="1:7" ht="12.75">
      <c r="A13" s="1" t="s">
        <v>3</v>
      </c>
      <c r="B13" s="1" t="s">
        <v>15</v>
      </c>
      <c r="C13" s="14">
        <f t="shared" si="0"/>
        <v>485</v>
      </c>
      <c r="D13" s="26">
        <v>171</v>
      </c>
      <c r="E13" s="26">
        <v>82</v>
      </c>
      <c r="F13" s="26">
        <v>138</v>
      </c>
      <c r="G13" s="26">
        <v>94</v>
      </c>
    </row>
    <row r="14" spans="1:7" ht="12.75">
      <c r="A14" s="1" t="s">
        <v>4</v>
      </c>
      <c r="B14" s="1" t="s">
        <v>16</v>
      </c>
      <c r="C14" s="14">
        <f t="shared" si="0"/>
        <v>361</v>
      </c>
      <c r="D14" s="26">
        <v>124</v>
      </c>
      <c r="E14" s="26">
        <v>47</v>
      </c>
      <c r="F14" s="26">
        <v>119</v>
      </c>
      <c r="G14" s="26">
        <v>71</v>
      </c>
    </row>
    <row r="15" spans="1:7" ht="12.75">
      <c r="A15" s="1" t="s">
        <v>5</v>
      </c>
      <c r="B15" s="1" t="s">
        <v>17</v>
      </c>
      <c r="C15" s="14">
        <f t="shared" si="0"/>
        <v>635</v>
      </c>
      <c r="D15" s="26">
        <v>218</v>
      </c>
      <c r="E15" s="26">
        <v>93</v>
      </c>
      <c r="F15" s="26">
        <v>159</v>
      </c>
      <c r="G15" s="26">
        <v>165</v>
      </c>
    </row>
    <row r="16" spans="1:7" ht="12.75">
      <c r="A16" s="1" t="s">
        <v>6</v>
      </c>
      <c r="B16" s="1" t="s">
        <v>18</v>
      </c>
      <c r="C16" s="14">
        <f t="shared" si="0"/>
        <v>358</v>
      </c>
      <c r="D16" s="26">
        <v>105</v>
      </c>
      <c r="E16" s="26">
        <v>39</v>
      </c>
      <c r="F16" s="26">
        <v>94</v>
      </c>
      <c r="G16" s="26">
        <v>120</v>
      </c>
    </row>
    <row r="17" spans="1:7" ht="12.75">
      <c r="A17" s="1" t="s">
        <v>7</v>
      </c>
      <c r="B17" s="1" t="s">
        <v>19</v>
      </c>
      <c r="C17" s="14">
        <f t="shared" si="0"/>
        <v>336</v>
      </c>
      <c r="D17" s="26">
        <v>109</v>
      </c>
      <c r="E17" s="26">
        <v>62</v>
      </c>
      <c r="F17" s="26">
        <v>92</v>
      </c>
      <c r="G17" s="26">
        <v>73</v>
      </c>
    </row>
    <row r="18" spans="1:7" ht="12.75">
      <c r="A18" s="2"/>
      <c r="B18" s="2" t="s">
        <v>20</v>
      </c>
      <c r="C18" s="20">
        <f>SUM(C19:C24)</f>
        <v>5189</v>
      </c>
      <c r="D18" s="20">
        <f>SUM(D19:D24)</f>
        <v>1742</v>
      </c>
      <c r="E18" s="20">
        <f>SUM(E19:E24)</f>
        <v>793</v>
      </c>
      <c r="F18" s="20">
        <f>SUM(F19:F24)</f>
        <v>1304</v>
      </c>
      <c r="G18" s="20">
        <f>SUM(G19:G24)</f>
        <v>1350</v>
      </c>
    </row>
    <row r="19" spans="1:7" ht="12.75">
      <c r="A19" s="3" t="s">
        <v>8</v>
      </c>
      <c r="B19" s="3" t="s">
        <v>21</v>
      </c>
      <c r="C19" s="16">
        <f aca="true" t="shared" si="1" ref="C19:C24">SUM(D19:G19)</f>
        <v>587</v>
      </c>
      <c r="D19" s="25">
        <v>202</v>
      </c>
      <c r="E19" s="25">
        <v>82</v>
      </c>
      <c r="F19" s="25">
        <v>131</v>
      </c>
      <c r="G19" s="25">
        <v>172</v>
      </c>
    </row>
    <row r="20" spans="1:7" ht="12.75">
      <c r="A20" s="4" t="s">
        <v>9</v>
      </c>
      <c r="B20" s="4" t="s">
        <v>22</v>
      </c>
      <c r="C20" s="14">
        <f t="shared" si="1"/>
        <v>799</v>
      </c>
      <c r="D20" s="26">
        <v>268</v>
      </c>
      <c r="E20" s="26">
        <v>125</v>
      </c>
      <c r="F20" s="26">
        <v>211</v>
      </c>
      <c r="G20" s="26">
        <v>195</v>
      </c>
    </row>
    <row r="21" spans="1:7" ht="12.75">
      <c r="A21" s="4" t="s">
        <v>10</v>
      </c>
      <c r="B21" s="4" t="s">
        <v>23</v>
      </c>
      <c r="C21" s="14">
        <f t="shared" si="1"/>
        <v>1197</v>
      </c>
      <c r="D21" s="26">
        <v>406</v>
      </c>
      <c r="E21" s="26">
        <v>194</v>
      </c>
      <c r="F21" s="26">
        <v>324</v>
      </c>
      <c r="G21" s="26">
        <v>273</v>
      </c>
    </row>
    <row r="22" spans="1:7" ht="12.75">
      <c r="A22" s="4" t="s">
        <v>11</v>
      </c>
      <c r="B22" s="4" t="s">
        <v>24</v>
      </c>
      <c r="C22" s="14">
        <f t="shared" si="1"/>
        <v>1265</v>
      </c>
      <c r="D22" s="26">
        <v>437</v>
      </c>
      <c r="E22" s="26">
        <v>199</v>
      </c>
      <c r="F22" s="26">
        <v>298</v>
      </c>
      <c r="G22" s="26">
        <v>331</v>
      </c>
    </row>
    <row r="23" spans="1:7" ht="12.75">
      <c r="A23" s="4" t="s">
        <v>12</v>
      </c>
      <c r="B23" s="4" t="s">
        <v>25</v>
      </c>
      <c r="C23" s="14">
        <f t="shared" si="1"/>
        <v>716</v>
      </c>
      <c r="D23" s="26">
        <v>231</v>
      </c>
      <c r="E23" s="26">
        <v>111</v>
      </c>
      <c r="F23" s="26">
        <v>195</v>
      </c>
      <c r="G23" s="26">
        <v>179</v>
      </c>
    </row>
    <row r="24" spans="1:7" ht="12.75">
      <c r="A24" s="5" t="s">
        <v>13</v>
      </c>
      <c r="B24" s="5" t="s">
        <v>26</v>
      </c>
      <c r="C24" s="17">
        <f t="shared" si="1"/>
        <v>625</v>
      </c>
      <c r="D24" s="27">
        <v>198</v>
      </c>
      <c r="E24" s="27">
        <v>82</v>
      </c>
      <c r="F24" s="27">
        <v>145</v>
      </c>
      <c r="G24" s="27">
        <v>200</v>
      </c>
    </row>
    <row r="25" spans="1:7" ht="12.75">
      <c r="A25" s="6"/>
      <c r="B25" s="7" t="s">
        <v>27</v>
      </c>
      <c r="C25" s="56">
        <f>SUM(C5:C18)</f>
        <v>19866</v>
      </c>
      <c r="D25" s="56">
        <f>SUM(D5:D18)</f>
        <v>6599</v>
      </c>
      <c r="E25" s="56">
        <f>SUM(E5:E18)</f>
        <v>2930</v>
      </c>
      <c r="F25" s="56">
        <f>SUM(F5:F18)</f>
        <v>6154</v>
      </c>
      <c r="G25" s="56">
        <f>SUM(G5:G18)</f>
        <v>4183</v>
      </c>
    </row>
    <row r="26" spans="1:7" ht="12.75">
      <c r="A26" s="8"/>
      <c r="B26" s="8"/>
      <c r="C26" s="57"/>
      <c r="D26" s="57"/>
      <c r="E26" s="57"/>
      <c r="F26" s="57"/>
      <c r="G26" s="57"/>
    </row>
    <row r="27" spans="1:7" ht="12.75">
      <c r="A27" s="21"/>
      <c r="B27" s="24" t="s">
        <v>107</v>
      </c>
      <c r="C27" s="22">
        <v>20332</v>
      </c>
      <c r="D27" s="22">
        <v>6133</v>
      </c>
      <c r="E27" s="22">
        <v>3483</v>
      </c>
      <c r="F27" s="22">
        <v>6227</v>
      </c>
      <c r="G27" s="22">
        <v>4489</v>
      </c>
    </row>
    <row r="28" spans="1:7" ht="12.75">
      <c r="A28" s="21"/>
      <c r="B28" s="22" t="s">
        <v>104</v>
      </c>
      <c r="C28" s="22">
        <v>20355</v>
      </c>
      <c r="D28" s="22">
        <v>5991</v>
      </c>
      <c r="E28" s="22">
        <v>3289</v>
      </c>
      <c r="F28" s="22">
        <v>6393</v>
      </c>
      <c r="G28" s="22">
        <v>4682</v>
      </c>
    </row>
    <row r="29" spans="1:7" ht="12.75">
      <c r="A29" s="21"/>
      <c r="B29" s="78" t="s">
        <v>101</v>
      </c>
      <c r="C29" s="22">
        <v>20009</v>
      </c>
      <c r="D29" s="22">
        <v>6142</v>
      </c>
      <c r="E29" s="22">
        <v>2799</v>
      </c>
      <c r="F29" s="22">
        <v>6352</v>
      </c>
      <c r="G29" s="22">
        <v>4716</v>
      </c>
    </row>
    <row r="30" spans="1:7" ht="12.75">
      <c r="A30" s="21"/>
      <c r="B30" s="24" t="s">
        <v>56</v>
      </c>
      <c r="C30" s="22">
        <v>22572</v>
      </c>
      <c r="D30" s="22">
        <v>6420</v>
      </c>
      <c r="E30" s="22">
        <v>3730</v>
      </c>
      <c r="F30" s="22">
        <v>7519</v>
      </c>
      <c r="G30" s="22">
        <v>4903</v>
      </c>
    </row>
    <row r="31" spans="1:7" ht="12.75">
      <c r="A31" s="21"/>
      <c r="B31" s="24" t="s">
        <v>43</v>
      </c>
      <c r="C31" s="22">
        <v>22232</v>
      </c>
      <c r="D31" s="22">
        <v>6146</v>
      </c>
      <c r="E31" s="22">
        <v>3638</v>
      </c>
      <c r="F31" s="22">
        <v>7651</v>
      </c>
      <c r="G31" s="22">
        <v>4797</v>
      </c>
    </row>
    <row r="32" spans="1:7" ht="12.75">
      <c r="A32" s="21"/>
      <c r="B32" s="24" t="s">
        <v>42</v>
      </c>
      <c r="C32" s="22">
        <v>23529</v>
      </c>
      <c r="D32" s="22">
        <v>6443</v>
      </c>
      <c r="E32" s="22">
        <v>3847</v>
      </c>
      <c r="F32" s="22">
        <v>8331</v>
      </c>
      <c r="G32" s="22">
        <v>4908</v>
      </c>
    </row>
    <row r="33" spans="1:7" ht="12.75">
      <c r="A33" s="21"/>
      <c r="B33" s="24" t="s">
        <v>41</v>
      </c>
      <c r="C33" s="22">
        <v>23941</v>
      </c>
      <c r="D33" s="22">
        <v>6479</v>
      </c>
      <c r="E33" s="22">
        <v>4059</v>
      </c>
      <c r="F33" s="22">
        <v>8595</v>
      </c>
      <c r="G33" s="22">
        <v>4808</v>
      </c>
    </row>
    <row r="34" spans="1:7" ht="12.75">
      <c r="A34" s="21"/>
      <c r="B34" s="24" t="s">
        <v>35</v>
      </c>
      <c r="C34" s="22">
        <v>24112</v>
      </c>
      <c r="D34" s="22">
        <v>6702</v>
      </c>
      <c r="E34" s="22">
        <v>4222</v>
      </c>
      <c r="F34" s="22">
        <v>8551</v>
      </c>
      <c r="G34" s="22">
        <v>4637</v>
      </c>
    </row>
    <row r="35" spans="1:7" ht="12.75">
      <c r="A35" s="21"/>
      <c r="B35" s="24" t="s">
        <v>36</v>
      </c>
      <c r="C35" s="22">
        <v>24113</v>
      </c>
      <c r="D35" s="22">
        <v>6919</v>
      </c>
      <c r="E35" s="22">
        <v>4571</v>
      </c>
      <c r="F35" s="22">
        <v>8145</v>
      </c>
      <c r="G35" s="22">
        <v>4478</v>
      </c>
    </row>
    <row r="36" spans="1:7" ht="12.75">
      <c r="A36" s="21"/>
      <c r="B36" s="22" t="s">
        <v>37</v>
      </c>
      <c r="C36" s="22">
        <v>24201</v>
      </c>
      <c r="D36" s="22">
        <v>7302</v>
      </c>
      <c r="E36" s="22">
        <v>4716</v>
      </c>
      <c r="F36" s="22">
        <v>8258</v>
      </c>
      <c r="G36" s="22">
        <v>3925</v>
      </c>
    </row>
    <row r="37" spans="1:7" ht="12.75">
      <c r="A37" s="21"/>
      <c r="B37" s="22" t="s">
        <v>38</v>
      </c>
      <c r="C37" s="22">
        <v>24380</v>
      </c>
      <c r="D37" s="22">
        <v>7708</v>
      </c>
      <c r="E37" s="22">
        <v>4850</v>
      </c>
      <c r="F37" s="22">
        <v>7952</v>
      </c>
      <c r="G37" s="22">
        <v>3870</v>
      </c>
    </row>
    <row r="38" spans="1:7" ht="12.75">
      <c r="A38" s="9"/>
      <c r="B38" s="10" t="s">
        <v>39</v>
      </c>
      <c r="C38" s="58">
        <v>24696</v>
      </c>
      <c r="D38" s="58">
        <v>8105</v>
      </c>
      <c r="E38" s="58">
        <v>4974</v>
      </c>
      <c r="F38" s="58">
        <v>7557</v>
      </c>
      <c r="G38" s="58">
        <v>4060</v>
      </c>
    </row>
    <row r="39" spans="1:7" ht="12.75">
      <c r="A39" s="9"/>
      <c r="B39" s="10" t="s">
        <v>28</v>
      </c>
      <c r="C39" s="58">
        <v>25431</v>
      </c>
      <c r="D39" s="58">
        <v>8630</v>
      </c>
      <c r="E39" s="58">
        <v>5190</v>
      </c>
      <c r="F39" s="58">
        <v>7500</v>
      </c>
      <c r="G39" s="58">
        <v>4111</v>
      </c>
    </row>
    <row r="40" spans="1:7" ht="12.75">
      <c r="A40" s="11"/>
      <c r="B40" s="12" t="s">
        <v>40</v>
      </c>
      <c r="C40" s="59">
        <v>25856</v>
      </c>
      <c r="D40" s="59">
        <v>8875</v>
      </c>
      <c r="E40" s="59">
        <v>5293</v>
      </c>
      <c r="F40" s="59">
        <v>7714</v>
      </c>
      <c r="G40" s="59">
        <v>3974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21.8515625" style="0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57421875" style="0" customWidth="1"/>
    <col min="8" max="8" width="11.140625" style="0" bestFit="1" customWidth="1"/>
  </cols>
  <sheetData>
    <row r="1" spans="1:8" ht="31.5" customHeight="1">
      <c r="A1" s="149" t="s">
        <v>111</v>
      </c>
      <c r="B1" s="149"/>
      <c r="C1" s="149"/>
      <c r="D1" s="149"/>
      <c r="E1" s="149"/>
      <c r="F1" s="149"/>
      <c r="G1" s="149"/>
      <c r="H1" s="149"/>
    </row>
    <row r="3" spans="1:8" ht="12.75" customHeight="1">
      <c r="A3" s="153" t="s">
        <v>57</v>
      </c>
      <c r="B3" s="154"/>
      <c r="C3" s="152" t="s">
        <v>29</v>
      </c>
      <c r="D3" s="150" t="s">
        <v>44</v>
      </c>
      <c r="E3" s="151"/>
      <c r="F3" s="151"/>
      <c r="G3" s="151"/>
      <c r="H3" s="151"/>
    </row>
    <row r="4" spans="1:8" ht="38.25">
      <c r="A4" s="155"/>
      <c r="B4" s="156"/>
      <c r="C4" s="152"/>
      <c r="D4" s="31" t="s">
        <v>45</v>
      </c>
      <c r="E4" s="32" t="s">
        <v>46</v>
      </c>
      <c r="F4" s="32" t="s">
        <v>105</v>
      </c>
      <c r="G4" s="32" t="s">
        <v>106</v>
      </c>
      <c r="H4" s="32" t="s">
        <v>47</v>
      </c>
    </row>
    <row r="5" spans="1:8" ht="12.75">
      <c r="A5" s="79">
        <v>41</v>
      </c>
      <c r="B5" s="79" t="s">
        <v>58</v>
      </c>
      <c r="C5" s="33">
        <f aca="true" t="shared" si="0" ref="C5:C17">SUM(D5:H5)</f>
        <v>2303</v>
      </c>
      <c r="D5" s="34">
        <v>2261</v>
      </c>
      <c r="E5" s="25"/>
      <c r="F5" s="30">
        <v>42</v>
      </c>
      <c r="G5" s="30"/>
      <c r="H5" s="30"/>
    </row>
    <row r="6" spans="1:8" ht="12.75">
      <c r="A6" s="80">
        <v>42</v>
      </c>
      <c r="B6" s="80" t="s">
        <v>59</v>
      </c>
      <c r="C6" s="35">
        <f t="shared" si="0"/>
        <v>2682</v>
      </c>
      <c r="D6" s="36">
        <v>1763</v>
      </c>
      <c r="E6" s="37">
        <v>196</v>
      </c>
      <c r="F6" s="37">
        <v>707</v>
      </c>
      <c r="G6" s="37"/>
      <c r="H6" s="37">
        <v>16</v>
      </c>
    </row>
    <row r="7" spans="1:8" ht="12.75">
      <c r="A7" s="80">
        <v>43</v>
      </c>
      <c r="B7" s="80" t="s">
        <v>60</v>
      </c>
      <c r="C7" s="35">
        <f t="shared" si="0"/>
        <v>2888</v>
      </c>
      <c r="D7" s="38">
        <v>2415</v>
      </c>
      <c r="E7" s="26">
        <v>104</v>
      </c>
      <c r="F7" s="37">
        <v>369</v>
      </c>
      <c r="G7" s="37"/>
      <c r="H7" s="37"/>
    </row>
    <row r="8" spans="1:8" ht="12.75">
      <c r="A8" s="80">
        <v>44</v>
      </c>
      <c r="B8" s="80" t="s">
        <v>61</v>
      </c>
      <c r="C8" s="35">
        <f t="shared" si="0"/>
        <v>2767</v>
      </c>
      <c r="D8" s="36">
        <v>2687</v>
      </c>
      <c r="E8" s="37"/>
      <c r="F8" s="37">
        <v>80</v>
      </c>
      <c r="G8" s="37"/>
      <c r="H8" s="37"/>
    </row>
    <row r="9" spans="1:8" ht="12.75">
      <c r="A9" s="80">
        <v>45</v>
      </c>
      <c r="B9" s="80" t="s">
        <v>62</v>
      </c>
      <c r="C9" s="35">
        <f t="shared" si="0"/>
        <v>2234</v>
      </c>
      <c r="D9" s="36">
        <v>2104</v>
      </c>
      <c r="E9" s="37">
        <v>24</v>
      </c>
      <c r="F9" s="37">
        <v>106</v>
      </c>
      <c r="G9" s="37"/>
      <c r="H9" s="37"/>
    </row>
    <row r="10" spans="1:8" ht="12.75">
      <c r="A10" s="80" t="s">
        <v>0</v>
      </c>
      <c r="B10" s="80" t="s">
        <v>63</v>
      </c>
      <c r="C10" s="35">
        <f t="shared" si="0"/>
        <v>207</v>
      </c>
      <c r="D10" s="39">
        <v>156</v>
      </c>
      <c r="E10" s="26">
        <v>51</v>
      </c>
      <c r="F10" s="37"/>
      <c r="G10" s="37"/>
      <c r="H10" s="37"/>
    </row>
    <row r="11" spans="1:8" ht="12.75">
      <c r="A11" s="80" t="s">
        <v>1</v>
      </c>
      <c r="B11" s="80" t="s">
        <v>64</v>
      </c>
      <c r="C11" s="35">
        <f t="shared" si="0"/>
        <v>396</v>
      </c>
      <c r="D11" s="36">
        <v>345</v>
      </c>
      <c r="E11" s="37"/>
      <c r="F11" s="37">
        <v>51</v>
      </c>
      <c r="G11" s="37"/>
      <c r="H11" s="37"/>
    </row>
    <row r="12" spans="1:8" ht="12.75">
      <c r="A12" s="1" t="s">
        <v>2</v>
      </c>
      <c r="B12" s="1" t="s">
        <v>14</v>
      </c>
      <c r="C12" s="35">
        <f t="shared" si="0"/>
        <v>754</v>
      </c>
      <c r="D12" s="39">
        <v>106</v>
      </c>
      <c r="E12" s="26">
        <v>388</v>
      </c>
      <c r="F12" s="37">
        <v>238</v>
      </c>
      <c r="G12" s="37"/>
      <c r="H12" s="37">
        <v>22</v>
      </c>
    </row>
    <row r="13" spans="1:8" ht="12.75">
      <c r="A13" s="1" t="s">
        <v>3</v>
      </c>
      <c r="B13" s="1" t="s">
        <v>15</v>
      </c>
      <c r="C13" s="35">
        <f t="shared" si="0"/>
        <v>543</v>
      </c>
      <c r="D13" s="36">
        <v>354</v>
      </c>
      <c r="E13" s="26">
        <v>140</v>
      </c>
      <c r="F13" s="37">
        <v>49</v>
      </c>
      <c r="G13" s="37"/>
      <c r="H13" s="37"/>
    </row>
    <row r="14" spans="1:8" ht="12.75">
      <c r="A14" s="1" t="s">
        <v>4</v>
      </c>
      <c r="B14" s="1" t="s">
        <v>16</v>
      </c>
      <c r="C14" s="35">
        <f t="shared" si="0"/>
        <v>425</v>
      </c>
      <c r="D14" s="36">
        <v>246</v>
      </c>
      <c r="E14" s="26">
        <v>127</v>
      </c>
      <c r="F14" s="37">
        <v>23</v>
      </c>
      <c r="G14" s="37"/>
      <c r="H14" s="37">
        <v>29</v>
      </c>
    </row>
    <row r="15" spans="1:8" ht="12.75">
      <c r="A15" s="1" t="s">
        <v>5</v>
      </c>
      <c r="B15" s="1" t="s">
        <v>17</v>
      </c>
      <c r="C15" s="35">
        <f t="shared" si="0"/>
        <v>710</v>
      </c>
      <c r="D15" s="36">
        <v>403</v>
      </c>
      <c r="E15" s="26">
        <v>214</v>
      </c>
      <c r="F15" s="37">
        <v>93</v>
      </c>
      <c r="G15" s="37"/>
      <c r="H15" s="37"/>
    </row>
    <row r="16" spans="1:8" ht="12.75">
      <c r="A16" s="1" t="s">
        <v>6</v>
      </c>
      <c r="B16" s="1" t="s">
        <v>18</v>
      </c>
      <c r="C16" s="35">
        <f t="shared" si="0"/>
        <v>400</v>
      </c>
      <c r="D16" s="40">
        <v>158</v>
      </c>
      <c r="E16" s="26">
        <v>164</v>
      </c>
      <c r="F16" s="37">
        <v>36</v>
      </c>
      <c r="G16" s="37"/>
      <c r="H16" s="37">
        <v>42</v>
      </c>
    </row>
    <row r="17" spans="1:8" ht="12.75">
      <c r="A17" s="1" t="s">
        <v>7</v>
      </c>
      <c r="B17" s="1" t="s">
        <v>19</v>
      </c>
      <c r="C17" s="35">
        <f t="shared" si="0"/>
        <v>365</v>
      </c>
      <c r="D17" s="40">
        <v>202</v>
      </c>
      <c r="E17" s="26">
        <v>76</v>
      </c>
      <c r="F17" s="37">
        <v>87</v>
      </c>
      <c r="G17" s="37"/>
      <c r="H17" s="9"/>
    </row>
    <row r="18" spans="1:8" ht="12.75">
      <c r="A18" s="2"/>
      <c r="B18" s="2" t="s">
        <v>20</v>
      </c>
      <c r="C18" s="41">
        <f aca="true" t="shared" si="1" ref="C18:H18">SUM(C19:C24)</f>
        <v>5837</v>
      </c>
      <c r="D18" s="42">
        <f t="shared" si="1"/>
        <v>2811</v>
      </c>
      <c r="E18" s="20">
        <f t="shared" si="1"/>
        <v>2490</v>
      </c>
      <c r="F18" s="20">
        <f t="shared" si="1"/>
        <v>442</v>
      </c>
      <c r="G18" s="20">
        <f t="shared" si="1"/>
        <v>0</v>
      </c>
      <c r="H18" s="20">
        <f t="shared" si="1"/>
        <v>94</v>
      </c>
    </row>
    <row r="19" spans="1:8" ht="12.75">
      <c r="A19" s="3" t="s">
        <v>8</v>
      </c>
      <c r="B19" s="3" t="s">
        <v>21</v>
      </c>
      <c r="C19" s="33">
        <f aca="true" t="shared" si="2" ref="C19:C24">SUM(D19:H19)</f>
        <v>672</v>
      </c>
      <c r="D19" s="34">
        <v>485</v>
      </c>
      <c r="E19" s="25">
        <v>187</v>
      </c>
      <c r="F19" s="30"/>
      <c r="G19" s="30"/>
      <c r="H19" s="30"/>
    </row>
    <row r="20" spans="1:8" ht="12.75">
      <c r="A20" s="4" t="s">
        <v>9</v>
      </c>
      <c r="B20" s="4" t="s">
        <v>22</v>
      </c>
      <c r="C20" s="35">
        <f t="shared" si="2"/>
        <v>888</v>
      </c>
      <c r="D20" s="36">
        <v>326</v>
      </c>
      <c r="E20" s="26">
        <v>447</v>
      </c>
      <c r="F20" s="37">
        <v>99</v>
      </c>
      <c r="G20" s="37"/>
      <c r="H20" s="37">
        <v>16</v>
      </c>
    </row>
    <row r="21" spans="1:8" ht="12.75">
      <c r="A21" s="4" t="s">
        <v>10</v>
      </c>
      <c r="B21" s="4" t="s">
        <v>23</v>
      </c>
      <c r="C21" s="35">
        <f t="shared" si="2"/>
        <v>1338</v>
      </c>
      <c r="D21" s="36">
        <v>470</v>
      </c>
      <c r="E21" s="26">
        <v>688</v>
      </c>
      <c r="F21" s="37">
        <v>137</v>
      </c>
      <c r="G21" s="37"/>
      <c r="H21" s="37">
        <v>43</v>
      </c>
    </row>
    <row r="22" spans="1:8" ht="12.75" customHeight="1">
      <c r="A22" s="4" t="s">
        <v>11</v>
      </c>
      <c r="B22" s="4" t="s">
        <v>24</v>
      </c>
      <c r="C22" s="35">
        <f t="shared" si="2"/>
        <v>1413</v>
      </c>
      <c r="D22" s="38">
        <v>733</v>
      </c>
      <c r="E22" s="26">
        <v>562</v>
      </c>
      <c r="F22" s="37">
        <v>84</v>
      </c>
      <c r="G22" s="37"/>
      <c r="H22" s="37">
        <v>34</v>
      </c>
    </row>
    <row r="23" spans="1:8" ht="12.75" customHeight="1">
      <c r="A23" s="4" t="s">
        <v>12</v>
      </c>
      <c r="B23" s="4" t="s">
        <v>25</v>
      </c>
      <c r="C23" s="35">
        <f t="shared" si="2"/>
        <v>810</v>
      </c>
      <c r="D23" s="36">
        <v>473</v>
      </c>
      <c r="E23" s="26">
        <v>274</v>
      </c>
      <c r="F23" s="37">
        <v>63</v>
      </c>
      <c r="G23" s="37"/>
      <c r="H23" s="37"/>
    </row>
    <row r="24" spans="1:8" ht="12.75">
      <c r="A24" s="5" t="s">
        <v>13</v>
      </c>
      <c r="B24" s="5" t="s">
        <v>26</v>
      </c>
      <c r="C24" s="43">
        <f t="shared" si="2"/>
        <v>716</v>
      </c>
      <c r="D24" s="44">
        <v>324</v>
      </c>
      <c r="E24" s="27">
        <v>332</v>
      </c>
      <c r="F24" s="45">
        <v>59</v>
      </c>
      <c r="G24" s="45"/>
      <c r="H24" s="45">
        <v>1</v>
      </c>
    </row>
    <row r="25" spans="1:8" ht="12.75">
      <c r="A25" s="6"/>
      <c r="B25" s="7" t="s">
        <v>27</v>
      </c>
      <c r="C25" s="46">
        <f aca="true" t="shared" si="3" ref="C25:H25">SUM(C5:C18)</f>
        <v>22511</v>
      </c>
      <c r="D25" s="47">
        <f t="shared" si="3"/>
        <v>16011</v>
      </c>
      <c r="E25" s="15">
        <f t="shared" si="3"/>
        <v>3974</v>
      </c>
      <c r="F25" s="15">
        <f t="shared" si="3"/>
        <v>2323</v>
      </c>
      <c r="G25" s="15">
        <f t="shared" si="3"/>
        <v>0</v>
      </c>
      <c r="H25" s="15">
        <f t="shared" si="3"/>
        <v>203</v>
      </c>
    </row>
    <row r="26" spans="1:8" ht="12.75">
      <c r="A26" s="8"/>
      <c r="B26" s="8"/>
      <c r="C26" s="29"/>
      <c r="D26" s="48"/>
      <c r="E26" s="8"/>
      <c r="F26" s="8"/>
      <c r="G26" s="8"/>
      <c r="H26" s="8"/>
    </row>
    <row r="27" spans="1:8" ht="12.75">
      <c r="A27" s="21"/>
      <c r="B27" s="24" t="s">
        <v>107</v>
      </c>
      <c r="C27" s="60">
        <v>23057</v>
      </c>
      <c r="D27" s="61">
        <v>16526</v>
      </c>
      <c r="E27" s="24">
        <v>3983</v>
      </c>
      <c r="F27" s="24">
        <v>2311</v>
      </c>
      <c r="G27" s="24">
        <v>62</v>
      </c>
      <c r="H27" s="24">
        <v>175</v>
      </c>
    </row>
    <row r="28" spans="1:8" ht="12.75">
      <c r="A28" s="21"/>
      <c r="B28" s="22" t="s">
        <v>104</v>
      </c>
      <c r="C28" s="135">
        <v>23108</v>
      </c>
      <c r="D28" s="136">
        <v>16329</v>
      </c>
      <c r="E28" s="22">
        <v>4124</v>
      </c>
      <c r="F28" s="22">
        <v>2451</v>
      </c>
      <c r="G28" s="137" t="s">
        <v>113</v>
      </c>
      <c r="H28" s="22">
        <v>204</v>
      </c>
    </row>
    <row r="29" spans="1:8" ht="12.75">
      <c r="A29" s="21"/>
      <c r="B29" s="78" t="s">
        <v>101</v>
      </c>
      <c r="C29" s="60">
        <v>22629</v>
      </c>
      <c r="D29" s="61">
        <v>15808</v>
      </c>
      <c r="E29" s="24">
        <v>4256</v>
      </c>
      <c r="F29" s="24">
        <v>2395</v>
      </c>
      <c r="G29" s="138" t="s">
        <v>113</v>
      </c>
      <c r="H29" s="24">
        <v>170</v>
      </c>
    </row>
    <row r="30" spans="1:8" ht="12.75">
      <c r="A30" s="21"/>
      <c r="B30" s="24" t="s">
        <v>56</v>
      </c>
      <c r="C30" s="60">
        <v>25751</v>
      </c>
      <c r="D30" s="61">
        <v>17858</v>
      </c>
      <c r="E30" s="24">
        <v>5048</v>
      </c>
      <c r="F30" s="24">
        <v>2651</v>
      </c>
      <c r="G30" s="138" t="s">
        <v>113</v>
      </c>
      <c r="H30" s="24">
        <v>194</v>
      </c>
    </row>
    <row r="31" spans="1:8" ht="12.75">
      <c r="A31" s="21"/>
      <c r="B31" s="24" t="s">
        <v>43</v>
      </c>
      <c r="C31" s="60">
        <v>25567</v>
      </c>
      <c r="D31" s="61">
        <v>17396</v>
      </c>
      <c r="E31" s="24">
        <v>5187</v>
      </c>
      <c r="F31" s="24">
        <v>2798</v>
      </c>
      <c r="G31" s="138" t="s">
        <v>113</v>
      </c>
      <c r="H31" s="24">
        <v>186</v>
      </c>
    </row>
    <row r="32" spans="1:8" ht="12.75">
      <c r="A32" s="9"/>
      <c r="B32" s="49" t="s">
        <v>42</v>
      </c>
      <c r="C32" s="50">
        <f>SUM(D32:H32)</f>
        <v>26762</v>
      </c>
      <c r="D32" s="51">
        <v>18170</v>
      </c>
      <c r="E32" s="52">
        <v>5508</v>
      </c>
      <c r="F32" s="52">
        <v>2927</v>
      </c>
      <c r="G32" s="139" t="s">
        <v>113</v>
      </c>
      <c r="H32" s="49">
        <v>157</v>
      </c>
    </row>
    <row r="33" spans="1:8" ht="12.75">
      <c r="A33" s="11"/>
      <c r="B33" s="28" t="s">
        <v>41</v>
      </c>
      <c r="C33" s="53">
        <f>SUM(D33:H33)</f>
        <v>27282</v>
      </c>
      <c r="D33" s="54">
        <v>18083</v>
      </c>
      <c r="E33" s="28">
        <v>5839</v>
      </c>
      <c r="F33" s="28">
        <v>3197</v>
      </c>
      <c r="G33" s="140" t="s">
        <v>113</v>
      </c>
      <c r="H33" s="28">
        <v>163</v>
      </c>
    </row>
    <row r="34" ht="12.75">
      <c r="G34" s="111"/>
    </row>
  </sheetData>
  <sheetProtection/>
  <mergeCells count="4">
    <mergeCell ref="A1:H1"/>
    <mergeCell ref="D3:H3"/>
    <mergeCell ref="C3:C4"/>
    <mergeCell ref="A3:B4"/>
  </mergeCells>
  <printOptions/>
  <pageMargins left="0.498031496" right="0.498031496" top="0.984251968503937" bottom="0.984251968503937" header="0.511811023622047" footer="0.511811023622047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3" width="18.28125" style="0" customWidth="1"/>
    <col min="4" max="5" width="20.7109375" style="0" customWidth="1"/>
  </cols>
  <sheetData>
    <row r="1" spans="1:5" ht="15">
      <c r="A1" s="149" t="s">
        <v>112</v>
      </c>
      <c r="B1" s="149"/>
      <c r="C1" s="149"/>
      <c r="D1" s="149"/>
      <c r="E1" s="149"/>
    </row>
    <row r="3" spans="1:5" ht="12.75">
      <c r="A3" s="147" t="s">
        <v>57</v>
      </c>
      <c r="B3" s="147"/>
      <c r="C3" s="158" t="s">
        <v>52</v>
      </c>
      <c r="D3" s="157" t="s">
        <v>53</v>
      </c>
      <c r="E3" s="157"/>
    </row>
    <row r="4" spans="1:5" ht="38.25">
      <c r="A4" s="147"/>
      <c r="B4" s="147"/>
      <c r="C4" s="159"/>
      <c r="D4" s="32" t="s">
        <v>54</v>
      </c>
      <c r="E4" s="62" t="s">
        <v>55</v>
      </c>
    </row>
    <row r="5" spans="1:5" ht="12.75">
      <c r="A5" s="79">
        <v>41</v>
      </c>
      <c r="B5" s="79" t="s">
        <v>58</v>
      </c>
      <c r="C5" s="75">
        <f>SUM(D5:E5)</f>
        <v>29</v>
      </c>
      <c r="D5" s="16">
        <v>22</v>
      </c>
      <c r="E5" s="16">
        <v>7</v>
      </c>
    </row>
    <row r="6" spans="1:5" ht="12.75">
      <c r="A6" s="80">
        <v>42</v>
      </c>
      <c r="B6" s="80" t="s">
        <v>59</v>
      </c>
      <c r="C6" s="76">
        <f aca="true" t="shared" si="0" ref="C6:C17">SUM(D6:E6)</f>
        <v>12</v>
      </c>
      <c r="D6" s="14">
        <v>6</v>
      </c>
      <c r="E6" s="14">
        <v>6</v>
      </c>
    </row>
    <row r="7" spans="1:5" ht="12.75">
      <c r="A7" s="80">
        <v>43</v>
      </c>
      <c r="B7" s="80" t="s">
        <v>60</v>
      </c>
      <c r="C7" s="76">
        <f t="shared" si="0"/>
        <v>52</v>
      </c>
      <c r="D7" s="14">
        <v>21</v>
      </c>
      <c r="E7" s="14">
        <v>31</v>
      </c>
    </row>
    <row r="8" spans="1:5" ht="12.75">
      <c r="A8" s="80">
        <v>44</v>
      </c>
      <c r="B8" s="80" t="s">
        <v>61</v>
      </c>
      <c r="C8" s="76">
        <f t="shared" si="0"/>
        <v>28</v>
      </c>
      <c r="D8" s="14">
        <v>8</v>
      </c>
      <c r="E8" s="14">
        <v>20</v>
      </c>
    </row>
    <row r="9" spans="1:5" ht="12.75">
      <c r="A9" s="80">
        <v>45</v>
      </c>
      <c r="B9" s="80" t="s">
        <v>62</v>
      </c>
      <c r="C9" s="76">
        <f t="shared" si="0"/>
        <v>24</v>
      </c>
      <c r="D9" s="14">
        <v>15</v>
      </c>
      <c r="E9" s="14">
        <v>9</v>
      </c>
    </row>
    <row r="10" spans="1:5" ht="12.75">
      <c r="A10" s="80" t="s">
        <v>0</v>
      </c>
      <c r="B10" s="80" t="s">
        <v>63</v>
      </c>
      <c r="C10" s="76">
        <f t="shared" si="0"/>
        <v>2</v>
      </c>
      <c r="D10" s="14">
        <v>0</v>
      </c>
      <c r="E10" s="14">
        <v>2</v>
      </c>
    </row>
    <row r="11" spans="1:5" ht="12.75">
      <c r="A11" s="80" t="s">
        <v>1</v>
      </c>
      <c r="B11" s="80" t="s">
        <v>64</v>
      </c>
      <c r="C11" s="76">
        <f t="shared" si="0"/>
        <v>0</v>
      </c>
      <c r="D11" s="14">
        <v>0</v>
      </c>
      <c r="E11" s="14">
        <v>0</v>
      </c>
    </row>
    <row r="12" spans="1:5" ht="12.75">
      <c r="A12" s="1" t="s">
        <v>2</v>
      </c>
      <c r="B12" s="1" t="s">
        <v>14</v>
      </c>
      <c r="C12" s="76">
        <f t="shared" si="0"/>
        <v>1</v>
      </c>
      <c r="D12" s="14">
        <v>1</v>
      </c>
      <c r="E12" s="14">
        <v>0</v>
      </c>
    </row>
    <row r="13" spans="1:5" ht="12.75">
      <c r="A13" s="1" t="s">
        <v>3</v>
      </c>
      <c r="B13" s="1" t="s">
        <v>15</v>
      </c>
      <c r="C13" s="76">
        <f t="shared" si="0"/>
        <v>4</v>
      </c>
      <c r="D13" s="14">
        <v>3</v>
      </c>
      <c r="E13" s="14">
        <v>1</v>
      </c>
    </row>
    <row r="14" spans="1:5" ht="12.75">
      <c r="A14" s="1" t="s">
        <v>4</v>
      </c>
      <c r="B14" s="1" t="s">
        <v>16</v>
      </c>
      <c r="C14" s="76">
        <f t="shared" si="0"/>
        <v>8</v>
      </c>
      <c r="D14" s="14">
        <v>4</v>
      </c>
      <c r="E14" s="14">
        <v>4</v>
      </c>
    </row>
    <row r="15" spans="1:5" ht="12.75">
      <c r="A15" s="1" t="s">
        <v>5</v>
      </c>
      <c r="B15" s="1" t="s">
        <v>17</v>
      </c>
      <c r="C15" s="76">
        <f t="shared" si="0"/>
        <v>7</v>
      </c>
      <c r="D15" s="14">
        <v>2</v>
      </c>
      <c r="E15" s="14">
        <v>5</v>
      </c>
    </row>
    <row r="16" spans="1:5" ht="12.75">
      <c r="A16" s="1" t="s">
        <v>6</v>
      </c>
      <c r="B16" s="1" t="s">
        <v>18</v>
      </c>
      <c r="C16" s="76">
        <f t="shared" si="0"/>
        <v>1</v>
      </c>
      <c r="D16" s="14">
        <v>1</v>
      </c>
      <c r="E16" s="14">
        <v>0</v>
      </c>
    </row>
    <row r="17" spans="1:5" ht="12.75">
      <c r="A17" s="1" t="s">
        <v>7</v>
      </c>
      <c r="B17" s="1" t="s">
        <v>19</v>
      </c>
      <c r="C17" s="76">
        <f t="shared" si="0"/>
        <v>2</v>
      </c>
      <c r="D17" s="14">
        <v>2</v>
      </c>
      <c r="E17" s="14">
        <v>0</v>
      </c>
    </row>
    <row r="18" spans="1:5" ht="12.75">
      <c r="A18" s="2"/>
      <c r="B18" s="2" t="s">
        <v>20</v>
      </c>
      <c r="C18" s="74">
        <f>SUM(C19:C24)</f>
        <v>61</v>
      </c>
      <c r="D18" s="74">
        <f>SUM(D19:D24)</f>
        <v>37</v>
      </c>
      <c r="E18" s="74">
        <f>SUM(E19:E24)</f>
        <v>24</v>
      </c>
    </row>
    <row r="19" spans="1:5" ht="12.75">
      <c r="A19" s="3" t="s">
        <v>8</v>
      </c>
      <c r="B19" s="3" t="s">
        <v>21</v>
      </c>
      <c r="C19" s="75">
        <f aca="true" t="shared" si="1" ref="C19:C24">SUM(D19:E19)</f>
        <v>10</v>
      </c>
      <c r="D19" s="16">
        <v>5</v>
      </c>
      <c r="E19" s="16">
        <v>5</v>
      </c>
    </row>
    <row r="20" spans="1:5" ht="12.75">
      <c r="A20" s="4" t="s">
        <v>9</v>
      </c>
      <c r="B20" s="4" t="s">
        <v>22</v>
      </c>
      <c r="C20" s="76">
        <f t="shared" si="1"/>
        <v>12</v>
      </c>
      <c r="D20" s="14">
        <v>5</v>
      </c>
      <c r="E20" s="14">
        <v>7</v>
      </c>
    </row>
    <row r="21" spans="1:5" ht="12.75">
      <c r="A21" s="4" t="s">
        <v>10</v>
      </c>
      <c r="B21" s="4" t="s">
        <v>23</v>
      </c>
      <c r="C21" s="76">
        <f t="shared" si="1"/>
        <v>6</v>
      </c>
      <c r="D21" s="14">
        <v>6</v>
      </c>
      <c r="E21" s="14">
        <v>0</v>
      </c>
    </row>
    <row r="22" spans="1:5" ht="12.75">
      <c r="A22" s="4" t="s">
        <v>11</v>
      </c>
      <c r="B22" s="4" t="s">
        <v>24</v>
      </c>
      <c r="C22" s="76">
        <f t="shared" si="1"/>
        <v>14</v>
      </c>
      <c r="D22" s="14">
        <v>6</v>
      </c>
      <c r="E22" s="14">
        <v>8</v>
      </c>
    </row>
    <row r="23" spans="1:5" ht="12.75">
      <c r="A23" s="4" t="s">
        <v>12</v>
      </c>
      <c r="B23" s="4" t="s">
        <v>25</v>
      </c>
      <c r="C23" s="76">
        <f t="shared" si="1"/>
        <v>11</v>
      </c>
      <c r="D23" s="14">
        <v>8</v>
      </c>
      <c r="E23" s="14">
        <v>3</v>
      </c>
    </row>
    <row r="24" spans="1:5" ht="12.75">
      <c r="A24" s="5" t="s">
        <v>13</v>
      </c>
      <c r="B24" s="5" t="s">
        <v>26</v>
      </c>
      <c r="C24" s="77">
        <f t="shared" si="1"/>
        <v>8</v>
      </c>
      <c r="D24" s="17">
        <v>7</v>
      </c>
      <c r="E24" s="17">
        <v>1</v>
      </c>
    </row>
    <row r="25" spans="1:5" ht="12.75">
      <c r="A25" s="6"/>
      <c r="B25" s="7" t="s">
        <v>27</v>
      </c>
      <c r="C25" s="15">
        <f>SUM(C5:C18)</f>
        <v>231</v>
      </c>
      <c r="D25" s="15">
        <f>SUM(D5:D18)</f>
        <v>122</v>
      </c>
      <c r="E25" s="15">
        <f>SUM(E5:E18)</f>
        <v>109</v>
      </c>
    </row>
    <row r="26" spans="1:5" ht="12.75">
      <c r="A26" s="8"/>
      <c r="B26" s="8"/>
      <c r="C26" s="8"/>
      <c r="D26" s="8"/>
      <c r="E26" s="8"/>
    </row>
    <row r="27" spans="1:5" ht="12.75">
      <c r="A27" s="21"/>
      <c r="B27" s="24" t="s">
        <v>107</v>
      </c>
      <c r="C27" s="24">
        <v>231</v>
      </c>
      <c r="D27" s="24">
        <v>120</v>
      </c>
      <c r="E27" s="24">
        <v>111</v>
      </c>
    </row>
    <row r="28" spans="1:5" ht="12.75">
      <c r="A28" s="9"/>
      <c r="B28" s="18" t="s">
        <v>104</v>
      </c>
      <c r="C28" s="18">
        <v>204</v>
      </c>
      <c r="D28" s="18">
        <v>82</v>
      </c>
      <c r="E28" s="18">
        <v>122</v>
      </c>
    </row>
    <row r="29" spans="1:5" ht="12.75">
      <c r="A29" s="9"/>
      <c r="B29" s="107" t="s">
        <v>101</v>
      </c>
      <c r="C29" s="49">
        <v>110</v>
      </c>
      <c r="D29" s="49">
        <v>56</v>
      </c>
      <c r="E29" s="49">
        <v>54</v>
      </c>
    </row>
    <row r="30" spans="1:5" ht="12.75">
      <c r="A30" s="11"/>
      <c r="B30" s="28" t="s">
        <v>56</v>
      </c>
      <c r="C30" s="28">
        <v>359</v>
      </c>
      <c r="D30" s="28">
        <v>235</v>
      </c>
      <c r="E30" s="28">
        <v>124</v>
      </c>
    </row>
  </sheetData>
  <sheetProtection/>
  <mergeCells count="4">
    <mergeCell ref="A1:E1"/>
    <mergeCell ref="D3:E3"/>
    <mergeCell ref="C3:C4"/>
    <mergeCell ref="A3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  <ignoredErrors>
    <ignoredError sqref="D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81" customWidth="1"/>
    <col min="2" max="2" width="18.421875" style="81" customWidth="1"/>
    <col min="3" max="11" width="7.7109375" style="81" customWidth="1"/>
    <col min="12" max="16384" width="9.140625" style="81" customWidth="1"/>
  </cols>
  <sheetData>
    <row r="1" spans="1:11" ht="15.75" customHeight="1">
      <c r="A1" s="160" t="s">
        <v>114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3" spans="1:11" ht="56.25">
      <c r="A3" s="161" t="s">
        <v>100</v>
      </c>
      <c r="B3" s="161"/>
      <c r="C3" s="82" t="s">
        <v>30</v>
      </c>
      <c r="D3" s="82" t="s">
        <v>65</v>
      </c>
      <c r="E3" s="82" t="s">
        <v>66</v>
      </c>
      <c r="F3" s="82" t="s">
        <v>67</v>
      </c>
      <c r="G3" s="82" t="s">
        <v>68</v>
      </c>
      <c r="H3" s="82" t="s">
        <v>69</v>
      </c>
      <c r="I3" s="82" t="s">
        <v>70</v>
      </c>
      <c r="J3" s="83" t="s">
        <v>71</v>
      </c>
      <c r="K3" s="84" t="s">
        <v>72</v>
      </c>
    </row>
    <row r="4" spans="1:11" ht="10.5" customHeight="1">
      <c r="A4" s="85"/>
      <c r="B4" s="85"/>
      <c r="C4" s="86" t="s">
        <v>73</v>
      </c>
      <c r="D4" s="87" t="s">
        <v>74</v>
      </c>
      <c r="E4" s="87" t="s">
        <v>75</v>
      </c>
      <c r="F4" s="87" t="s">
        <v>76</v>
      </c>
      <c r="G4" s="87" t="s">
        <v>77</v>
      </c>
      <c r="H4" s="87" t="s">
        <v>78</v>
      </c>
      <c r="I4" s="87" t="s">
        <v>79</v>
      </c>
      <c r="J4" s="88" t="s">
        <v>80</v>
      </c>
      <c r="K4" s="89" t="s">
        <v>81</v>
      </c>
    </row>
    <row r="5" spans="1:11" ht="12.75">
      <c r="A5" s="79">
        <v>41</v>
      </c>
      <c r="B5" s="79" t="s">
        <v>58</v>
      </c>
      <c r="C5" s="16">
        <f>SUM(D5:F5,H5,J5)</f>
        <v>2303</v>
      </c>
      <c r="D5" s="16">
        <v>5</v>
      </c>
      <c r="E5" s="16">
        <v>15</v>
      </c>
      <c r="F5" s="16">
        <v>36</v>
      </c>
      <c r="G5" s="16">
        <v>45</v>
      </c>
      <c r="H5" s="16">
        <v>2214</v>
      </c>
      <c r="I5" s="16">
        <v>429</v>
      </c>
      <c r="J5" s="63">
        <v>33</v>
      </c>
      <c r="K5" s="114">
        <v>21</v>
      </c>
    </row>
    <row r="6" spans="1:11" ht="12.75">
      <c r="A6" s="80">
        <v>42</v>
      </c>
      <c r="B6" s="80" t="s">
        <v>59</v>
      </c>
      <c r="C6" s="14">
        <f aca="true" t="shared" si="0" ref="C6:C17">SUM(D6:F6,H6,J6)</f>
        <v>2682</v>
      </c>
      <c r="D6" s="14">
        <v>7</v>
      </c>
      <c r="E6" s="14">
        <v>7</v>
      </c>
      <c r="F6" s="14">
        <v>22</v>
      </c>
      <c r="G6" s="14">
        <v>23</v>
      </c>
      <c r="H6" s="14">
        <v>2610</v>
      </c>
      <c r="I6" s="14">
        <v>472</v>
      </c>
      <c r="J6" s="64">
        <v>36</v>
      </c>
      <c r="K6" s="115">
        <v>60</v>
      </c>
    </row>
    <row r="7" spans="1:11" ht="12.75">
      <c r="A7" s="80">
        <v>43</v>
      </c>
      <c r="B7" s="80" t="s">
        <v>60</v>
      </c>
      <c r="C7" s="14">
        <f t="shared" si="0"/>
        <v>2888</v>
      </c>
      <c r="D7" s="14">
        <v>10</v>
      </c>
      <c r="E7" s="14">
        <v>29</v>
      </c>
      <c r="F7" s="14">
        <v>48</v>
      </c>
      <c r="G7" s="14">
        <v>62</v>
      </c>
      <c r="H7" s="14">
        <v>2755</v>
      </c>
      <c r="I7" s="14">
        <v>531</v>
      </c>
      <c r="J7" s="64">
        <v>46</v>
      </c>
      <c r="K7" s="115">
        <v>44</v>
      </c>
    </row>
    <row r="8" spans="1:11" ht="12.75">
      <c r="A8" s="80">
        <v>44</v>
      </c>
      <c r="B8" s="80" t="s">
        <v>61</v>
      </c>
      <c r="C8" s="14">
        <f t="shared" si="0"/>
        <v>2767</v>
      </c>
      <c r="D8" s="14">
        <v>17</v>
      </c>
      <c r="E8" s="14">
        <v>15</v>
      </c>
      <c r="F8" s="14">
        <v>25</v>
      </c>
      <c r="G8" s="14">
        <v>34</v>
      </c>
      <c r="H8" s="14">
        <v>2659</v>
      </c>
      <c r="I8" s="14">
        <v>625</v>
      </c>
      <c r="J8" s="64">
        <v>51</v>
      </c>
      <c r="K8" s="115">
        <v>107</v>
      </c>
    </row>
    <row r="9" spans="1:11" ht="12.75">
      <c r="A9" s="80">
        <v>45</v>
      </c>
      <c r="B9" s="80" t="s">
        <v>62</v>
      </c>
      <c r="C9" s="14">
        <f t="shared" si="0"/>
        <v>2234</v>
      </c>
      <c r="D9" s="14">
        <v>10</v>
      </c>
      <c r="E9" s="14">
        <v>19</v>
      </c>
      <c r="F9" s="14">
        <v>44</v>
      </c>
      <c r="G9" s="14">
        <v>58</v>
      </c>
      <c r="H9" s="14">
        <v>2124</v>
      </c>
      <c r="I9" s="14">
        <v>431</v>
      </c>
      <c r="J9" s="64">
        <v>37</v>
      </c>
      <c r="K9" s="115">
        <v>35</v>
      </c>
    </row>
    <row r="10" spans="1:11" ht="12.75">
      <c r="A10" s="80" t="s">
        <v>0</v>
      </c>
      <c r="B10" s="80" t="s">
        <v>63</v>
      </c>
      <c r="C10" s="14">
        <f t="shared" si="0"/>
        <v>207</v>
      </c>
      <c r="D10" s="14">
        <v>0</v>
      </c>
      <c r="E10" s="14">
        <v>1</v>
      </c>
      <c r="F10" s="14">
        <v>1</v>
      </c>
      <c r="G10" s="14">
        <v>0</v>
      </c>
      <c r="H10" s="14">
        <v>205</v>
      </c>
      <c r="I10" s="14">
        <v>64</v>
      </c>
      <c r="J10" s="64">
        <v>0</v>
      </c>
      <c r="K10" s="115">
        <v>0</v>
      </c>
    </row>
    <row r="11" spans="1:11" ht="12.75">
      <c r="A11" s="80" t="s">
        <v>1</v>
      </c>
      <c r="B11" s="80" t="s">
        <v>64</v>
      </c>
      <c r="C11" s="14">
        <f t="shared" si="0"/>
        <v>396</v>
      </c>
      <c r="D11" s="14">
        <v>0</v>
      </c>
      <c r="E11" s="14">
        <v>0</v>
      </c>
      <c r="F11" s="14">
        <v>2</v>
      </c>
      <c r="G11" s="14">
        <v>2</v>
      </c>
      <c r="H11" s="14">
        <v>376</v>
      </c>
      <c r="I11" s="14">
        <v>81</v>
      </c>
      <c r="J11" s="64">
        <v>18</v>
      </c>
      <c r="K11" s="115">
        <v>25</v>
      </c>
    </row>
    <row r="12" spans="1:11" ht="12.75">
      <c r="A12" s="80" t="s">
        <v>2</v>
      </c>
      <c r="B12" s="80" t="s">
        <v>14</v>
      </c>
      <c r="C12" s="14">
        <f t="shared" si="0"/>
        <v>754</v>
      </c>
      <c r="D12" s="14">
        <v>0</v>
      </c>
      <c r="E12" s="14">
        <v>0</v>
      </c>
      <c r="F12" s="14">
        <v>0</v>
      </c>
      <c r="G12" s="14">
        <v>0</v>
      </c>
      <c r="H12" s="14">
        <v>753</v>
      </c>
      <c r="I12" s="14">
        <v>271</v>
      </c>
      <c r="J12" s="64">
        <v>1</v>
      </c>
      <c r="K12" s="115">
        <v>3</v>
      </c>
    </row>
    <row r="13" spans="1:11" ht="12.75">
      <c r="A13" s="80" t="s">
        <v>3</v>
      </c>
      <c r="B13" s="80" t="s">
        <v>15</v>
      </c>
      <c r="C13" s="14">
        <f t="shared" si="0"/>
        <v>543</v>
      </c>
      <c r="D13" s="14">
        <v>1</v>
      </c>
      <c r="E13" s="14">
        <v>3</v>
      </c>
      <c r="F13" s="14">
        <v>7</v>
      </c>
      <c r="G13" s="14">
        <v>9</v>
      </c>
      <c r="H13" s="14">
        <v>517</v>
      </c>
      <c r="I13" s="14">
        <v>132</v>
      </c>
      <c r="J13" s="64">
        <v>15</v>
      </c>
      <c r="K13" s="115">
        <v>21</v>
      </c>
    </row>
    <row r="14" spans="1:11" ht="12.75">
      <c r="A14" s="80" t="s">
        <v>4</v>
      </c>
      <c r="B14" s="80" t="s">
        <v>16</v>
      </c>
      <c r="C14" s="14">
        <f t="shared" si="0"/>
        <v>425</v>
      </c>
      <c r="D14" s="14">
        <v>1</v>
      </c>
      <c r="E14" s="14">
        <v>6</v>
      </c>
      <c r="F14" s="14">
        <v>7</v>
      </c>
      <c r="G14" s="14">
        <v>9</v>
      </c>
      <c r="H14" s="14">
        <v>393</v>
      </c>
      <c r="I14" s="14">
        <v>117</v>
      </c>
      <c r="J14" s="64">
        <v>18</v>
      </c>
      <c r="K14" s="115">
        <v>1</v>
      </c>
    </row>
    <row r="15" spans="1:11" ht="12.75">
      <c r="A15" s="80" t="s">
        <v>5</v>
      </c>
      <c r="B15" s="80" t="s">
        <v>17</v>
      </c>
      <c r="C15" s="14">
        <f t="shared" si="0"/>
        <v>710</v>
      </c>
      <c r="D15" s="14">
        <v>2</v>
      </c>
      <c r="E15" s="14">
        <v>4</v>
      </c>
      <c r="F15" s="14">
        <v>7</v>
      </c>
      <c r="G15" s="14">
        <v>6</v>
      </c>
      <c r="H15" s="14">
        <v>683</v>
      </c>
      <c r="I15" s="14">
        <v>195</v>
      </c>
      <c r="J15" s="64">
        <v>14</v>
      </c>
      <c r="K15" s="115">
        <v>18</v>
      </c>
    </row>
    <row r="16" spans="1:11" ht="12.75">
      <c r="A16" s="80" t="s">
        <v>6</v>
      </c>
      <c r="B16" s="80" t="s">
        <v>18</v>
      </c>
      <c r="C16" s="14">
        <f t="shared" si="0"/>
        <v>400</v>
      </c>
      <c r="D16" s="14">
        <v>0</v>
      </c>
      <c r="E16" s="14">
        <v>2</v>
      </c>
      <c r="F16" s="14">
        <v>1</v>
      </c>
      <c r="G16" s="14">
        <v>3</v>
      </c>
      <c r="H16" s="14">
        <v>389</v>
      </c>
      <c r="I16" s="14">
        <v>205</v>
      </c>
      <c r="J16" s="64">
        <v>8</v>
      </c>
      <c r="K16" s="115">
        <v>31</v>
      </c>
    </row>
    <row r="17" spans="1:11" ht="12.75">
      <c r="A17" s="80" t="s">
        <v>7</v>
      </c>
      <c r="B17" s="80" t="s">
        <v>19</v>
      </c>
      <c r="C17" s="14">
        <f t="shared" si="0"/>
        <v>365</v>
      </c>
      <c r="D17" s="14">
        <v>2</v>
      </c>
      <c r="E17" s="14">
        <v>0</v>
      </c>
      <c r="F17" s="14">
        <v>2</v>
      </c>
      <c r="G17" s="14">
        <v>3</v>
      </c>
      <c r="H17" s="14">
        <v>350</v>
      </c>
      <c r="I17" s="14">
        <v>104</v>
      </c>
      <c r="J17" s="64">
        <v>11</v>
      </c>
      <c r="K17" s="115">
        <v>13</v>
      </c>
    </row>
    <row r="18" spans="1:11" ht="12.75">
      <c r="A18" s="116"/>
      <c r="B18" s="116" t="s">
        <v>20</v>
      </c>
      <c r="C18" s="109">
        <f aca="true" t="shared" si="1" ref="C18:K18">SUM(C19:C24)</f>
        <v>5837</v>
      </c>
      <c r="D18" s="109">
        <f t="shared" si="1"/>
        <v>20</v>
      </c>
      <c r="E18" s="109">
        <f t="shared" si="1"/>
        <v>17</v>
      </c>
      <c r="F18" s="109">
        <f t="shared" si="1"/>
        <v>87</v>
      </c>
      <c r="G18" s="109">
        <f t="shared" si="1"/>
        <v>79</v>
      </c>
      <c r="H18" s="109">
        <f t="shared" si="1"/>
        <v>5540</v>
      </c>
      <c r="I18" s="109">
        <f t="shared" si="1"/>
        <v>1614</v>
      </c>
      <c r="J18" s="117">
        <f t="shared" si="1"/>
        <v>173</v>
      </c>
      <c r="K18" s="118">
        <f t="shared" si="1"/>
        <v>185</v>
      </c>
    </row>
    <row r="19" spans="1:11" ht="12.75">
      <c r="A19" s="119" t="s">
        <v>8</v>
      </c>
      <c r="B19" s="119" t="s">
        <v>21</v>
      </c>
      <c r="C19" s="16">
        <f aca="true" t="shared" si="2" ref="C19:C24">SUM(D19:F19,H19,J19)</f>
        <v>672</v>
      </c>
      <c r="D19" s="16">
        <v>3</v>
      </c>
      <c r="E19" s="16">
        <v>0</v>
      </c>
      <c r="F19" s="16">
        <v>13</v>
      </c>
      <c r="G19" s="16">
        <v>15</v>
      </c>
      <c r="H19" s="16">
        <v>622</v>
      </c>
      <c r="I19" s="16">
        <v>170</v>
      </c>
      <c r="J19" s="63">
        <v>34</v>
      </c>
      <c r="K19" s="114">
        <v>13</v>
      </c>
    </row>
    <row r="20" spans="1:11" ht="12.75">
      <c r="A20" s="120" t="s">
        <v>9</v>
      </c>
      <c r="B20" s="120" t="s">
        <v>22</v>
      </c>
      <c r="C20" s="14">
        <f t="shared" si="2"/>
        <v>888</v>
      </c>
      <c r="D20" s="14">
        <v>2</v>
      </c>
      <c r="E20" s="14">
        <v>0</v>
      </c>
      <c r="F20" s="14">
        <v>11</v>
      </c>
      <c r="G20" s="14">
        <v>8</v>
      </c>
      <c r="H20" s="14">
        <v>860</v>
      </c>
      <c r="I20" s="14">
        <v>233</v>
      </c>
      <c r="J20" s="64">
        <v>15</v>
      </c>
      <c r="K20" s="115">
        <v>86</v>
      </c>
    </row>
    <row r="21" spans="1:11" ht="12.75">
      <c r="A21" s="120" t="s">
        <v>10</v>
      </c>
      <c r="B21" s="120" t="s">
        <v>82</v>
      </c>
      <c r="C21" s="14">
        <f t="shared" si="2"/>
        <v>1338</v>
      </c>
      <c r="D21" s="14">
        <v>3</v>
      </c>
      <c r="E21" s="14">
        <v>4</v>
      </c>
      <c r="F21" s="14">
        <v>22</v>
      </c>
      <c r="G21" s="14">
        <v>16</v>
      </c>
      <c r="H21" s="14">
        <v>1286</v>
      </c>
      <c r="I21" s="14">
        <v>388</v>
      </c>
      <c r="J21" s="64">
        <v>23</v>
      </c>
      <c r="K21" s="115">
        <v>39</v>
      </c>
    </row>
    <row r="22" spans="1:11" ht="12.75">
      <c r="A22" s="120" t="s">
        <v>11</v>
      </c>
      <c r="B22" s="120" t="s">
        <v>83</v>
      </c>
      <c r="C22" s="14">
        <f t="shared" si="2"/>
        <v>1413</v>
      </c>
      <c r="D22" s="14">
        <v>8</v>
      </c>
      <c r="E22" s="14">
        <v>10</v>
      </c>
      <c r="F22" s="14">
        <v>25</v>
      </c>
      <c r="G22" s="14">
        <v>27</v>
      </c>
      <c r="H22" s="14">
        <v>1322</v>
      </c>
      <c r="I22" s="14">
        <v>412</v>
      </c>
      <c r="J22" s="64">
        <v>48</v>
      </c>
      <c r="K22" s="115">
        <v>18</v>
      </c>
    </row>
    <row r="23" spans="1:11" ht="12.75">
      <c r="A23" s="120" t="s">
        <v>12</v>
      </c>
      <c r="B23" s="120" t="s">
        <v>84</v>
      </c>
      <c r="C23" s="14">
        <f t="shared" si="2"/>
        <v>810</v>
      </c>
      <c r="D23" s="14">
        <v>1</v>
      </c>
      <c r="E23" s="14">
        <v>0</v>
      </c>
      <c r="F23" s="14">
        <v>8</v>
      </c>
      <c r="G23" s="14">
        <v>6</v>
      </c>
      <c r="H23" s="14">
        <v>778</v>
      </c>
      <c r="I23" s="14">
        <v>204</v>
      </c>
      <c r="J23" s="64">
        <v>23</v>
      </c>
      <c r="K23" s="115">
        <v>18</v>
      </c>
    </row>
    <row r="24" spans="1:11" ht="12.75">
      <c r="A24" s="121" t="s">
        <v>13</v>
      </c>
      <c r="B24" s="121" t="s">
        <v>26</v>
      </c>
      <c r="C24" s="17">
        <f t="shared" si="2"/>
        <v>716</v>
      </c>
      <c r="D24" s="17">
        <v>3</v>
      </c>
      <c r="E24" s="17">
        <v>3</v>
      </c>
      <c r="F24" s="17">
        <v>8</v>
      </c>
      <c r="G24" s="17">
        <v>7</v>
      </c>
      <c r="H24" s="17">
        <v>672</v>
      </c>
      <c r="I24" s="17">
        <v>207</v>
      </c>
      <c r="J24" s="66">
        <v>30</v>
      </c>
      <c r="K24" s="122">
        <v>11</v>
      </c>
    </row>
    <row r="25" spans="1:11" ht="12.75">
      <c r="A25" s="102"/>
      <c r="B25" s="123" t="s">
        <v>27</v>
      </c>
      <c r="C25" s="124">
        <f aca="true" t="shared" si="3" ref="C25:K25">SUM(C5:C18)</f>
        <v>22511</v>
      </c>
      <c r="D25" s="124">
        <f t="shared" si="3"/>
        <v>75</v>
      </c>
      <c r="E25" s="124">
        <f t="shared" si="3"/>
        <v>118</v>
      </c>
      <c r="F25" s="124">
        <f t="shared" si="3"/>
        <v>289</v>
      </c>
      <c r="G25" s="124">
        <f t="shared" si="3"/>
        <v>333</v>
      </c>
      <c r="H25" s="124">
        <f t="shared" si="3"/>
        <v>21568</v>
      </c>
      <c r="I25" s="124">
        <f t="shared" si="3"/>
        <v>5271</v>
      </c>
      <c r="J25" s="125">
        <f t="shared" si="3"/>
        <v>461</v>
      </c>
      <c r="K25" s="126">
        <f t="shared" si="3"/>
        <v>564</v>
      </c>
    </row>
    <row r="26" spans="1:11" ht="12.75">
      <c r="A26" s="105"/>
      <c r="B26" s="105"/>
      <c r="C26" s="105"/>
      <c r="D26" s="105"/>
      <c r="E26" s="105"/>
      <c r="F26" s="105"/>
      <c r="G26" s="105"/>
      <c r="H26" s="105"/>
      <c r="I26" s="105"/>
      <c r="J26" s="112"/>
      <c r="K26" s="113"/>
    </row>
    <row r="27" spans="1:11" ht="12.75">
      <c r="A27" s="141"/>
      <c r="B27" s="78" t="s">
        <v>107</v>
      </c>
      <c r="C27" s="78">
        <v>23057</v>
      </c>
      <c r="D27" s="78">
        <v>89</v>
      </c>
      <c r="E27" s="78">
        <v>142</v>
      </c>
      <c r="F27" s="78">
        <v>329</v>
      </c>
      <c r="G27" s="78">
        <v>349</v>
      </c>
      <c r="H27" s="78">
        <v>22027</v>
      </c>
      <c r="I27" s="78">
        <v>4478</v>
      </c>
      <c r="J27" s="145">
        <v>470</v>
      </c>
      <c r="K27" s="146">
        <v>457</v>
      </c>
    </row>
    <row r="28" spans="1:11" ht="12.75">
      <c r="A28" s="141"/>
      <c r="B28" s="142" t="s">
        <v>104</v>
      </c>
      <c r="C28" s="142">
        <v>23108</v>
      </c>
      <c r="D28" s="142">
        <v>84</v>
      </c>
      <c r="E28" s="142">
        <v>143</v>
      </c>
      <c r="F28" s="142">
        <v>353</v>
      </c>
      <c r="G28" s="142">
        <v>388</v>
      </c>
      <c r="H28" s="142">
        <v>22150</v>
      </c>
      <c r="I28" s="142">
        <v>4170</v>
      </c>
      <c r="J28" s="143">
        <v>378</v>
      </c>
      <c r="K28" s="144">
        <v>433</v>
      </c>
    </row>
    <row r="29" spans="1:11" ht="12.75">
      <c r="A29" s="106"/>
      <c r="B29" s="107" t="s">
        <v>101</v>
      </c>
      <c r="C29" s="107">
        <v>22629</v>
      </c>
      <c r="D29" s="107">
        <v>142</v>
      </c>
      <c r="E29" s="107">
        <v>163</v>
      </c>
      <c r="F29" s="107">
        <v>370</v>
      </c>
      <c r="G29" s="107">
        <v>450</v>
      </c>
      <c r="H29" s="107">
        <v>21556</v>
      </c>
      <c r="I29" s="107">
        <v>3771</v>
      </c>
      <c r="J29" s="127">
        <v>398</v>
      </c>
      <c r="K29" s="128">
        <v>270</v>
      </c>
    </row>
    <row r="30" spans="1:11" ht="12.75">
      <c r="A30" s="106"/>
      <c r="B30" s="107" t="s">
        <v>56</v>
      </c>
      <c r="C30" s="107">
        <v>25751</v>
      </c>
      <c r="D30" s="107">
        <v>290</v>
      </c>
      <c r="E30" s="107">
        <v>240</v>
      </c>
      <c r="F30" s="107">
        <v>554</v>
      </c>
      <c r="G30" s="107">
        <v>954</v>
      </c>
      <c r="H30" s="107">
        <v>24151</v>
      </c>
      <c r="I30" s="107">
        <v>4511</v>
      </c>
      <c r="J30" s="127">
        <v>516</v>
      </c>
      <c r="K30" s="128">
        <v>298</v>
      </c>
    </row>
    <row r="31" spans="1:11" ht="12.75">
      <c r="A31" s="106"/>
      <c r="B31" s="134" t="s">
        <v>43</v>
      </c>
      <c r="C31" s="107">
        <v>25567</v>
      </c>
      <c r="D31" s="107">
        <v>385</v>
      </c>
      <c r="E31" s="107">
        <v>256</v>
      </c>
      <c r="F31" s="107">
        <v>483</v>
      </c>
      <c r="G31" s="107">
        <v>975</v>
      </c>
      <c r="H31" s="107">
        <v>23908</v>
      </c>
      <c r="I31" s="107">
        <v>4360</v>
      </c>
      <c r="J31" s="127">
        <v>535</v>
      </c>
      <c r="K31" s="128">
        <v>270</v>
      </c>
    </row>
    <row r="32" spans="1:11" ht="12.75">
      <c r="A32" s="129"/>
      <c r="B32" s="110" t="s">
        <v>42</v>
      </c>
      <c r="C32" s="130">
        <v>26762</v>
      </c>
      <c r="D32" s="130">
        <v>667</v>
      </c>
      <c r="E32" s="130">
        <v>292</v>
      </c>
      <c r="F32" s="130">
        <v>536</v>
      </c>
      <c r="G32" s="130">
        <v>1283</v>
      </c>
      <c r="H32" s="130">
        <v>24683</v>
      </c>
      <c r="I32" s="130">
        <v>4349</v>
      </c>
      <c r="J32" s="131">
        <v>584</v>
      </c>
      <c r="K32" s="51">
        <v>292</v>
      </c>
    </row>
    <row r="33" spans="1:11" ht="12.75">
      <c r="A33" s="132"/>
      <c r="B33" s="28" t="s">
        <v>41</v>
      </c>
      <c r="C33" s="28">
        <v>27282</v>
      </c>
      <c r="D33" s="28">
        <v>860</v>
      </c>
      <c r="E33" s="28">
        <v>409</v>
      </c>
      <c r="F33" s="28">
        <v>590</v>
      </c>
      <c r="G33" s="28">
        <v>1582</v>
      </c>
      <c r="H33" s="28">
        <v>24759</v>
      </c>
      <c r="I33" s="28">
        <v>4083</v>
      </c>
      <c r="J33" s="133">
        <v>664</v>
      </c>
      <c r="K33" s="54">
        <v>283</v>
      </c>
    </row>
  </sheetData>
  <sheetProtection/>
  <mergeCells count="2">
    <mergeCell ref="A1:K1"/>
    <mergeCell ref="A3:B3"/>
  </mergeCells>
  <printOptions/>
  <pageMargins left="0.5511811023622047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81" customWidth="1"/>
    <col min="2" max="2" width="18.421875" style="81" bestFit="1" customWidth="1"/>
    <col min="3" max="3" width="8.8515625" style="81" customWidth="1"/>
    <col min="4" max="4" width="7.8515625" style="81" customWidth="1"/>
    <col min="5" max="10" width="7.421875" style="81" customWidth="1"/>
    <col min="11" max="13" width="8.140625" style="81" customWidth="1"/>
    <col min="14" max="16384" width="9.140625" style="81" customWidth="1"/>
  </cols>
  <sheetData>
    <row r="1" spans="1:13" ht="15" customHeight="1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1" ht="12.75">
      <c r="A2" s="93"/>
      <c r="B2" s="93"/>
      <c r="E2" s="94"/>
      <c r="F2" s="94"/>
      <c r="G2" s="94"/>
      <c r="H2" s="94"/>
      <c r="I2" s="94"/>
      <c r="J2" s="94"/>
      <c r="K2" s="94"/>
    </row>
    <row r="3" spans="1:13" ht="63.75" customHeight="1">
      <c r="A3" s="164" t="s">
        <v>100</v>
      </c>
      <c r="B3" s="164"/>
      <c r="C3" s="95" t="s">
        <v>30</v>
      </c>
      <c r="D3" s="95" t="s">
        <v>85</v>
      </c>
      <c r="E3" s="95" t="s">
        <v>86</v>
      </c>
      <c r="F3" s="95" t="s">
        <v>87</v>
      </c>
      <c r="G3" s="95" t="s">
        <v>88</v>
      </c>
      <c r="H3" s="95" t="s">
        <v>89</v>
      </c>
      <c r="I3" s="95" t="s">
        <v>90</v>
      </c>
      <c r="J3" s="95" t="s">
        <v>91</v>
      </c>
      <c r="K3" s="95" t="s">
        <v>92</v>
      </c>
      <c r="L3" s="95" t="s">
        <v>93</v>
      </c>
      <c r="M3" s="95" t="s">
        <v>94</v>
      </c>
    </row>
    <row r="4" spans="1:13" ht="12.75">
      <c r="A4" s="96">
        <v>41</v>
      </c>
      <c r="B4" s="96" t="s">
        <v>58</v>
      </c>
      <c r="C4" s="97">
        <f>SUM(D4:M4)</f>
        <v>2303</v>
      </c>
      <c r="D4" s="97">
        <v>60</v>
      </c>
      <c r="E4" s="97">
        <v>102</v>
      </c>
      <c r="F4" s="97">
        <v>182</v>
      </c>
      <c r="G4" s="97">
        <v>257</v>
      </c>
      <c r="H4" s="97">
        <v>394</v>
      </c>
      <c r="I4" s="97">
        <v>412</v>
      </c>
      <c r="J4" s="97">
        <v>398</v>
      </c>
      <c r="K4" s="97">
        <v>300</v>
      </c>
      <c r="L4" s="97">
        <v>137</v>
      </c>
      <c r="M4" s="90">
        <v>61</v>
      </c>
    </row>
    <row r="5" spans="1:13" ht="12.75">
      <c r="A5" s="1">
        <v>42</v>
      </c>
      <c r="B5" s="1" t="s">
        <v>59</v>
      </c>
      <c r="C5" s="98">
        <f aca="true" t="shared" si="0" ref="C5:C16">SUM(D5:M5)</f>
        <v>2682</v>
      </c>
      <c r="D5" s="98">
        <v>38</v>
      </c>
      <c r="E5" s="98">
        <v>124</v>
      </c>
      <c r="F5" s="98">
        <v>193</v>
      </c>
      <c r="G5" s="98">
        <v>364</v>
      </c>
      <c r="H5" s="98">
        <v>497</v>
      </c>
      <c r="I5" s="98">
        <v>521</v>
      </c>
      <c r="J5" s="98">
        <v>445</v>
      </c>
      <c r="K5" s="98">
        <v>351</v>
      </c>
      <c r="L5" s="98">
        <v>117</v>
      </c>
      <c r="M5" s="99">
        <v>32</v>
      </c>
    </row>
    <row r="6" spans="1:13" ht="12.75">
      <c r="A6" s="1">
        <v>43</v>
      </c>
      <c r="B6" s="1" t="s">
        <v>60</v>
      </c>
      <c r="C6" s="98">
        <f t="shared" si="0"/>
        <v>2888</v>
      </c>
      <c r="D6" s="98">
        <v>73</v>
      </c>
      <c r="E6" s="98">
        <v>141</v>
      </c>
      <c r="F6" s="98">
        <v>219</v>
      </c>
      <c r="G6" s="98">
        <v>324</v>
      </c>
      <c r="H6" s="98">
        <v>452</v>
      </c>
      <c r="I6" s="98">
        <v>461</v>
      </c>
      <c r="J6" s="98">
        <v>521</v>
      </c>
      <c r="K6" s="98">
        <v>427</v>
      </c>
      <c r="L6" s="98">
        <v>191</v>
      </c>
      <c r="M6" s="99">
        <v>79</v>
      </c>
    </row>
    <row r="7" spans="1:13" ht="12.75">
      <c r="A7" s="1">
        <v>44</v>
      </c>
      <c r="B7" s="1" t="s">
        <v>61</v>
      </c>
      <c r="C7" s="98">
        <f t="shared" si="0"/>
        <v>2767</v>
      </c>
      <c r="D7" s="98">
        <v>45</v>
      </c>
      <c r="E7" s="98">
        <v>108</v>
      </c>
      <c r="F7" s="98">
        <v>150</v>
      </c>
      <c r="G7" s="98">
        <v>277</v>
      </c>
      <c r="H7" s="98">
        <v>444</v>
      </c>
      <c r="I7" s="98">
        <v>551</v>
      </c>
      <c r="J7" s="98">
        <v>543</v>
      </c>
      <c r="K7" s="98">
        <v>410</v>
      </c>
      <c r="L7" s="98">
        <v>157</v>
      </c>
      <c r="M7" s="99">
        <v>82</v>
      </c>
    </row>
    <row r="8" spans="1:13" ht="12.75">
      <c r="A8" s="1">
        <v>45</v>
      </c>
      <c r="B8" s="1" t="s">
        <v>62</v>
      </c>
      <c r="C8" s="98">
        <f t="shared" si="0"/>
        <v>2234</v>
      </c>
      <c r="D8" s="98">
        <v>45</v>
      </c>
      <c r="E8" s="98">
        <v>92</v>
      </c>
      <c r="F8" s="98">
        <v>130</v>
      </c>
      <c r="G8" s="98">
        <v>241</v>
      </c>
      <c r="H8" s="98">
        <v>354</v>
      </c>
      <c r="I8" s="98">
        <v>413</v>
      </c>
      <c r="J8" s="98">
        <v>426</v>
      </c>
      <c r="K8" s="98">
        <v>329</v>
      </c>
      <c r="L8" s="98">
        <v>139</v>
      </c>
      <c r="M8" s="99">
        <v>65</v>
      </c>
    </row>
    <row r="9" spans="1:13" ht="12.75">
      <c r="A9" s="1" t="s">
        <v>0</v>
      </c>
      <c r="B9" s="1" t="s">
        <v>63</v>
      </c>
      <c r="C9" s="98">
        <f t="shared" si="0"/>
        <v>207</v>
      </c>
      <c r="D9" s="98">
        <v>4</v>
      </c>
      <c r="E9" s="98">
        <v>4</v>
      </c>
      <c r="F9" s="98">
        <v>12</v>
      </c>
      <c r="G9" s="98">
        <v>38</v>
      </c>
      <c r="H9" s="98">
        <v>27</v>
      </c>
      <c r="I9" s="98">
        <v>33</v>
      </c>
      <c r="J9" s="98">
        <v>45</v>
      </c>
      <c r="K9" s="98">
        <v>26</v>
      </c>
      <c r="L9" s="98">
        <v>13</v>
      </c>
      <c r="M9" s="99">
        <v>5</v>
      </c>
    </row>
    <row r="10" spans="1:13" ht="12.75">
      <c r="A10" s="1" t="s">
        <v>1</v>
      </c>
      <c r="B10" s="1" t="s">
        <v>64</v>
      </c>
      <c r="C10" s="98">
        <f t="shared" si="0"/>
        <v>396</v>
      </c>
      <c r="D10" s="98">
        <v>3</v>
      </c>
      <c r="E10" s="98">
        <v>13</v>
      </c>
      <c r="F10" s="98">
        <v>25</v>
      </c>
      <c r="G10" s="98">
        <v>54</v>
      </c>
      <c r="H10" s="98">
        <v>55</v>
      </c>
      <c r="I10" s="98">
        <v>78</v>
      </c>
      <c r="J10" s="98">
        <v>85</v>
      </c>
      <c r="K10" s="98">
        <v>54</v>
      </c>
      <c r="L10" s="98">
        <v>20</v>
      </c>
      <c r="M10" s="99">
        <v>9</v>
      </c>
    </row>
    <row r="11" spans="1:13" ht="12.75">
      <c r="A11" s="1" t="s">
        <v>2</v>
      </c>
      <c r="B11" s="1" t="s">
        <v>14</v>
      </c>
      <c r="C11" s="98">
        <f t="shared" si="0"/>
        <v>754</v>
      </c>
      <c r="D11" s="98">
        <v>8</v>
      </c>
      <c r="E11" s="98">
        <v>17</v>
      </c>
      <c r="F11" s="98">
        <v>72</v>
      </c>
      <c r="G11" s="98">
        <v>109</v>
      </c>
      <c r="H11" s="98">
        <v>155</v>
      </c>
      <c r="I11" s="98">
        <v>125</v>
      </c>
      <c r="J11" s="98">
        <v>114</v>
      </c>
      <c r="K11" s="98">
        <v>108</v>
      </c>
      <c r="L11" s="98">
        <v>38</v>
      </c>
      <c r="M11" s="99">
        <v>8</v>
      </c>
    </row>
    <row r="12" spans="1:13" ht="12.75">
      <c r="A12" s="1" t="s">
        <v>3</v>
      </c>
      <c r="B12" s="1" t="s">
        <v>15</v>
      </c>
      <c r="C12" s="98">
        <f t="shared" si="0"/>
        <v>543</v>
      </c>
      <c r="D12" s="98">
        <v>17</v>
      </c>
      <c r="E12" s="98">
        <v>33</v>
      </c>
      <c r="F12" s="98">
        <v>27</v>
      </c>
      <c r="G12" s="98">
        <v>61</v>
      </c>
      <c r="H12" s="98">
        <v>105</v>
      </c>
      <c r="I12" s="98">
        <v>87</v>
      </c>
      <c r="J12" s="98">
        <v>78</v>
      </c>
      <c r="K12" s="98">
        <v>72</v>
      </c>
      <c r="L12" s="98">
        <v>39</v>
      </c>
      <c r="M12" s="99">
        <v>24</v>
      </c>
    </row>
    <row r="13" spans="1:13" ht="12.75">
      <c r="A13" s="1" t="s">
        <v>4</v>
      </c>
      <c r="B13" s="1" t="s">
        <v>16</v>
      </c>
      <c r="C13" s="98">
        <f t="shared" si="0"/>
        <v>425</v>
      </c>
      <c r="D13" s="98">
        <v>12</v>
      </c>
      <c r="E13" s="98">
        <v>29</v>
      </c>
      <c r="F13" s="98">
        <v>35</v>
      </c>
      <c r="G13" s="98">
        <v>49</v>
      </c>
      <c r="H13" s="98">
        <v>59</v>
      </c>
      <c r="I13" s="98">
        <v>66</v>
      </c>
      <c r="J13" s="98">
        <v>66</v>
      </c>
      <c r="K13" s="98">
        <v>67</v>
      </c>
      <c r="L13" s="98">
        <v>23</v>
      </c>
      <c r="M13" s="99">
        <v>19</v>
      </c>
    </row>
    <row r="14" spans="1:13" ht="12.75">
      <c r="A14" s="1" t="s">
        <v>5</v>
      </c>
      <c r="B14" s="1" t="s">
        <v>17</v>
      </c>
      <c r="C14" s="98">
        <f t="shared" si="0"/>
        <v>710</v>
      </c>
      <c r="D14" s="98">
        <v>32</v>
      </c>
      <c r="E14" s="98">
        <v>37</v>
      </c>
      <c r="F14" s="98">
        <v>51</v>
      </c>
      <c r="G14" s="98">
        <v>93</v>
      </c>
      <c r="H14" s="98">
        <v>94</v>
      </c>
      <c r="I14" s="98">
        <v>138</v>
      </c>
      <c r="J14" s="98">
        <v>113</v>
      </c>
      <c r="K14" s="98">
        <v>79</v>
      </c>
      <c r="L14" s="98">
        <v>42</v>
      </c>
      <c r="M14" s="99">
        <v>31</v>
      </c>
    </row>
    <row r="15" spans="1:13" ht="12.75">
      <c r="A15" s="1" t="s">
        <v>6</v>
      </c>
      <c r="B15" s="1" t="s">
        <v>18</v>
      </c>
      <c r="C15" s="98">
        <f t="shared" si="0"/>
        <v>400</v>
      </c>
      <c r="D15" s="98">
        <v>4</v>
      </c>
      <c r="E15" s="98">
        <v>12</v>
      </c>
      <c r="F15" s="98">
        <v>30</v>
      </c>
      <c r="G15" s="98">
        <v>61</v>
      </c>
      <c r="H15" s="98">
        <v>62</v>
      </c>
      <c r="I15" s="98">
        <v>69</v>
      </c>
      <c r="J15" s="98">
        <v>79</v>
      </c>
      <c r="K15" s="98">
        <v>54</v>
      </c>
      <c r="L15" s="98">
        <v>26</v>
      </c>
      <c r="M15" s="99">
        <v>3</v>
      </c>
    </row>
    <row r="16" spans="1:13" ht="12.75">
      <c r="A16" s="1" t="s">
        <v>7</v>
      </c>
      <c r="B16" s="1" t="s">
        <v>19</v>
      </c>
      <c r="C16" s="98">
        <f t="shared" si="0"/>
        <v>365</v>
      </c>
      <c r="D16" s="98">
        <v>7</v>
      </c>
      <c r="E16" s="98">
        <v>7</v>
      </c>
      <c r="F16" s="98">
        <v>34</v>
      </c>
      <c r="G16" s="98">
        <v>45</v>
      </c>
      <c r="H16" s="98">
        <v>55</v>
      </c>
      <c r="I16" s="98">
        <v>54</v>
      </c>
      <c r="J16" s="98">
        <v>63</v>
      </c>
      <c r="K16" s="98">
        <v>59</v>
      </c>
      <c r="L16" s="98">
        <v>29</v>
      </c>
      <c r="M16" s="99">
        <v>12</v>
      </c>
    </row>
    <row r="17" spans="1:13" ht="12.75">
      <c r="A17" s="2"/>
      <c r="B17" s="2" t="s">
        <v>20</v>
      </c>
      <c r="C17" s="100">
        <f>SUM(C18:C23)</f>
        <v>5837</v>
      </c>
      <c r="D17" s="100">
        <f>SUM(D18:D23)</f>
        <v>202</v>
      </c>
      <c r="E17" s="100">
        <f aca="true" t="shared" si="1" ref="E17:M17">SUM(E18:E23)</f>
        <v>335</v>
      </c>
      <c r="F17" s="100">
        <f t="shared" si="1"/>
        <v>501</v>
      </c>
      <c r="G17" s="100">
        <f t="shared" si="1"/>
        <v>663</v>
      </c>
      <c r="H17" s="100">
        <f t="shared" si="1"/>
        <v>840</v>
      </c>
      <c r="I17" s="100">
        <f t="shared" si="1"/>
        <v>793</v>
      </c>
      <c r="J17" s="100">
        <f t="shared" si="1"/>
        <v>979</v>
      </c>
      <c r="K17" s="100">
        <f t="shared" si="1"/>
        <v>819</v>
      </c>
      <c r="L17" s="100">
        <f t="shared" si="1"/>
        <v>443</v>
      </c>
      <c r="M17" s="100">
        <f t="shared" si="1"/>
        <v>262</v>
      </c>
    </row>
    <row r="18" spans="1:13" ht="12.75">
      <c r="A18" s="3" t="s">
        <v>8</v>
      </c>
      <c r="B18" s="3" t="s">
        <v>21</v>
      </c>
      <c r="C18" s="97">
        <f aca="true" t="shared" si="2" ref="C18:C23">SUM(D18:M18)</f>
        <v>672</v>
      </c>
      <c r="D18" s="97">
        <v>32</v>
      </c>
      <c r="E18" s="97">
        <v>53</v>
      </c>
      <c r="F18" s="97">
        <v>66</v>
      </c>
      <c r="G18" s="97">
        <v>71</v>
      </c>
      <c r="H18" s="97">
        <v>73</v>
      </c>
      <c r="I18" s="97">
        <v>98</v>
      </c>
      <c r="J18" s="97">
        <v>117</v>
      </c>
      <c r="K18" s="97">
        <v>87</v>
      </c>
      <c r="L18" s="97">
        <v>46</v>
      </c>
      <c r="M18" s="90">
        <v>29</v>
      </c>
    </row>
    <row r="19" spans="1:13" ht="12.75">
      <c r="A19" s="4" t="s">
        <v>9</v>
      </c>
      <c r="B19" s="4" t="s">
        <v>22</v>
      </c>
      <c r="C19" s="98">
        <f t="shared" si="2"/>
        <v>888</v>
      </c>
      <c r="D19" s="98">
        <v>36</v>
      </c>
      <c r="E19" s="98">
        <v>47</v>
      </c>
      <c r="F19" s="98">
        <v>70</v>
      </c>
      <c r="G19" s="98">
        <v>118</v>
      </c>
      <c r="H19" s="98">
        <v>136</v>
      </c>
      <c r="I19" s="98">
        <v>131</v>
      </c>
      <c r="J19" s="98">
        <v>133</v>
      </c>
      <c r="K19" s="98">
        <v>111</v>
      </c>
      <c r="L19" s="98">
        <v>73</v>
      </c>
      <c r="M19" s="99">
        <v>33</v>
      </c>
    </row>
    <row r="20" spans="1:13" ht="12.75">
      <c r="A20" s="4" t="s">
        <v>10</v>
      </c>
      <c r="B20" s="4" t="s">
        <v>82</v>
      </c>
      <c r="C20" s="98">
        <f t="shared" si="2"/>
        <v>1338</v>
      </c>
      <c r="D20" s="98">
        <v>35</v>
      </c>
      <c r="E20" s="98">
        <v>67</v>
      </c>
      <c r="F20" s="98">
        <v>88</v>
      </c>
      <c r="G20" s="98">
        <v>129</v>
      </c>
      <c r="H20" s="98">
        <v>227</v>
      </c>
      <c r="I20" s="98">
        <v>196</v>
      </c>
      <c r="J20" s="98">
        <v>240</v>
      </c>
      <c r="K20" s="98">
        <v>190</v>
      </c>
      <c r="L20" s="98">
        <v>111</v>
      </c>
      <c r="M20" s="99">
        <v>55</v>
      </c>
    </row>
    <row r="21" spans="1:13" ht="12.75">
      <c r="A21" s="4" t="s">
        <v>11</v>
      </c>
      <c r="B21" s="4" t="s">
        <v>83</v>
      </c>
      <c r="C21" s="98">
        <f t="shared" si="2"/>
        <v>1413</v>
      </c>
      <c r="D21" s="98">
        <v>53</v>
      </c>
      <c r="E21" s="98">
        <v>84</v>
      </c>
      <c r="F21" s="98">
        <v>152</v>
      </c>
      <c r="G21" s="98">
        <v>180</v>
      </c>
      <c r="H21" s="98">
        <v>217</v>
      </c>
      <c r="I21" s="98">
        <v>168</v>
      </c>
      <c r="J21" s="98">
        <v>224</v>
      </c>
      <c r="K21" s="98">
        <v>172</v>
      </c>
      <c r="L21" s="98">
        <v>90</v>
      </c>
      <c r="M21" s="99">
        <v>73</v>
      </c>
    </row>
    <row r="22" spans="1:13" ht="12.75">
      <c r="A22" s="4" t="s">
        <v>12</v>
      </c>
      <c r="B22" s="4" t="s">
        <v>84</v>
      </c>
      <c r="C22" s="98">
        <f t="shared" si="2"/>
        <v>810</v>
      </c>
      <c r="D22" s="98">
        <v>27</v>
      </c>
      <c r="E22" s="98">
        <v>48</v>
      </c>
      <c r="F22" s="98">
        <v>59</v>
      </c>
      <c r="G22" s="98">
        <v>87</v>
      </c>
      <c r="H22" s="98">
        <v>98</v>
      </c>
      <c r="I22" s="98">
        <v>116</v>
      </c>
      <c r="J22" s="98">
        <v>140</v>
      </c>
      <c r="K22" s="98">
        <v>137</v>
      </c>
      <c r="L22" s="98">
        <v>59</v>
      </c>
      <c r="M22" s="99">
        <v>39</v>
      </c>
    </row>
    <row r="23" spans="1:13" ht="12.75">
      <c r="A23" s="5" t="s">
        <v>13</v>
      </c>
      <c r="B23" s="5" t="s">
        <v>26</v>
      </c>
      <c r="C23" s="101">
        <f t="shared" si="2"/>
        <v>716</v>
      </c>
      <c r="D23" s="101">
        <v>19</v>
      </c>
      <c r="E23" s="101">
        <v>36</v>
      </c>
      <c r="F23" s="101">
        <v>66</v>
      </c>
      <c r="G23" s="101">
        <v>78</v>
      </c>
      <c r="H23" s="101">
        <v>89</v>
      </c>
      <c r="I23" s="101">
        <v>84</v>
      </c>
      <c r="J23" s="101">
        <v>125</v>
      </c>
      <c r="K23" s="101">
        <v>122</v>
      </c>
      <c r="L23" s="101">
        <v>64</v>
      </c>
      <c r="M23" s="91">
        <v>33</v>
      </c>
    </row>
    <row r="24" spans="1:13" ht="12.75">
      <c r="A24" s="102"/>
      <c r="B24" s="103" t="s">
        <v>27</v>
      </c>
      <c r="C24" s="104">
        <f>SUM(C4:C17)</f>
        <v>22511</v>
      </c>
      <c r="D24" s="104">
        <f>SUM(D4:D17)</f>
        <v>550</v>
      </c>
      <c r="E24" s="104">
        <f aca="true" t="shared" si="3" ref="E24:M24">SUM(E4:E17)</f>
        <v>1054</v>
      </c>
      <c r="F24" s="104">
        <f t="shared" si="3"/>
        <v>1661</v>
      </c>
      <c r="G24" s="104">
        <f t="shared" si="3"/>
        <v>2636</v>
      </c>
      <c r="H24" s="104">
        <f t="shared" si="3"/>
        <v>3593</v>
      </c>
      <c r="I24" s="104">
        <f t="shared" si="3"/>
        <v>3801</v>
      </c>
      <c r="J24" s="104">
        <f t="shared" si="3"/>
        <v>3955</v>
      </c>
      <c r="K24" s="104">
        <f t="shared" si="3"/>
        <v>3155</v>
      </c>
      <c r="L24" s="104">
        <f t="shared" si="3"/>
        <v>1414</v>
      </c>
      <c r="M24" s="104">
        <f t="shared" si="3"/>
        <v>692</v>
      </c>
    </row>
    <row r="25" spans="1:13" ht="12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90"/>
      <c r="M25" s="90"/>
    </row>
    <row r="26" spans="1:13" ht="12.75">
      <c r="A26" s="141"/>
      <c r="B26" s="78" t="s">
        <v>107</v>
      </c>
      <c r="C26" s="78">
        <v>23057</v>
      </c>
      <c r="D26" s="78">
        <v>507</v>
      </c>
      <c r="E26" s="78">
        <v>1101</v>
      </c>
      <c r="F26" s="78">
        <v>1872</v>
      </c>
      <c r="G26" s="78">
        <v>2774</v>
      </c>
      <c r="H26" s="78">
        <v>3766</v>
      </c>
      <c r="I26" s="78">
        <v>3889</v>
      </c>
      <c r="J26" s="78">
        <v>3934</v>
      </c>
      <c r="K26" s="78">
        <v>3143</v>
      </c>
      <c r="L26" s="78">
        <v>1320</v>
      </c>
      <c r="M26" s="78">
        <v>751</v>
      </c>
    </row>
    <row r="27" spans="1:13" ht="12.75">
      <c r="A27" s="141"/>
      <c r="B27" s="142" t="s">
        <v>104</v>
      </c>
      <c r="C27" s="142">
        <v>23108</v>
      </c>
      <c r="D27" s="142">
        <v>493</v>
      </c>
      <c r="E27" s="142">
        <v>1205</v>
      </c>
      <c r="F27" s="142">
        <v>2003</v>
      </c>
      <c r="G27" s="142">
        <v>3025</v>
      </c>
      <c r="H27" s="142">
        <v>3716</v>
      </c>
      <c r="I27" s="142">
        <v>4005</v>
      </c>
      <c r="J27" s="142">
        <v>3888</v>
      </c>
      <c r="K27" s="142">
        <v>2931</v>
      </c>
      <c r="L27" s="142">
        <v>1134</v>
      </c>
      <c r="M27" s="142">
        <v>708</v>
      </c>
    </row>
    <row r="28" spans="1:13" ht="12.75">
      <c r="A28" s="106"/>
      <c r="B28" s="107" t="s">
        <v>101</v>
      </c>
      <c r="C28" s="107">
        <v>22629</v>
      </c>
      <c r="D28" s="107">
        <v>543</v>
      </c>
      <c r="E28" s="107">
        <v>1268</v>
      </c>
      <c r="F28" s="107">
        <v>2174</v>
      </c>
      <c r="G28" s="107">
        <v>3175</v>
      </c>
      <c r="H28" s="107">
        <v>3622</v>
      </c>
      <c r="I28" s="107">
        <v>4063</v>
      </c>
      <c r="J28" s="107">
        <v>3708</v>
      </c>
      <c r="K28" s="107">
        <v>2760</v>
      </c>
      <c r="L28" s="107">
        <v>849</v>
      </c>
      <c r="M28" s="107">
        <v>467</v>
      </c>
    </row>
    <row r="29" spans="1:13" ht="12.75">
      <c r="A29" s="106"/>
      <c r="B29" s="107" t="s">
        <v>56</v>
      </c>
      <c r="C29" s="107">
        <v>25751</v>
      </c>
      <c r="D29" s="107">
        <v>708</v>
      </c>
      <c r="E29" s="107">
        <v>1568</v>
      </c>
      <c r="F29" s="107">
        <v>2485</v>
      </c>
      <c r="G29" s="107">
        <v>3569</v>
      </c>
      <c r="H29" s="107">
        <v>3785</v>
      </c>
      <c r="I29" s="107">
        <v>4243</v>
      </c>
      <c r="J29" s="107">
        <v>3679</v>
      </c>
      <c r="K29" s="107">
        <v>2808</v>
      </c>
      <c r="L29" s="107">
        <v>1537</v>
      </c>
      <c r="M29" s="107">
        <v>1369</v>
      </c>
    </row>
    <row r="30" spans="1:13" ht="12.75">
      <c r="A30" s="106"/>
      <c r="B30" s="107" t="s">
        <v>43</v>
      </c>
      <c r="C30" s="107">
        <v>25567</v>
      </c>
      <c r="D30" s="162" t="s">
        <v>95</v>
      </c>
      <c r="E30" s="162"/>
      <c r="F30" s="162" t="s">
        <v>96</v>
      </c>
      <c r="G30" s="162"/>
      <c r="H30" s="162">
        <v>7978</v>
      </c>
      <c r="I30" s="162"/>
      <c r="J30" s="107">
        <v>3120</v>
      </c>
      <c r="K30" s="107">
        <v>3247</v>
      </c>
      <c r="L30" s="162">
        <v>2751</v>
      </c>
      <c r="M30" s="162"/>
    </row>
    <row r="31" spans="1:13" ht="12.75">
      <c r="A31" s="106"/>
      <c r="B31" s="107" t="s">
        <v>42</v>
      </c>
      <c r="C31" s="107">
        <v>26762</v>
      </c>
      <c r="D31" s="162" t="s">
        <v>97</v>
      </c>
      <c r="E31" s="162"/>
      <c r="F31" s="162" t="s">
        <v>98</v>
      </c>
      <c r="G31" s="162"/>
      <c r="H31" s="162">
        <v>8394</v>
      </c>
      <c r="I31" s="162"/>
      <c r="J31" s="162">
        <v>6077</v>
      </c>
      <c r="K31" s="162"/>
      <c r="L31" s="162">
        <v>2657</v>
      </c>
      <c r="M31" s="162"/>
    </row>
    <row r="32" spans="1:13" ht="12.75">
      <c r="A32" s="92"/>
      <c r="B32" s="92" t="s">
        <v>41</v>
      </c>
      <c r="C32" s="92">
        <v>27282</v>
      </c>
      <c r="D32" s="163" t="s">
        <v>102</v>
      </c>
      <c r="E32" s="163"/>
      <c r="F32" s="163" t="s">
        <v>103</v>
      </c>
      <c r="G32" s="163"/>
      <c r="H32" s="163">
        <v>8636</v>
      </c>
      <c r="I32" s="163"/>
      <c r="J32" s="163">
        <v>5801</v>
      </c>
      <c r="K32" s="163"/>
      <c r="L32" s="163">
        <v>2605</v>
      </c>
      <c r="M32" s="163"/>
    </row>
    <row r="34" ht="12.75">
      <c r="A34" s="108" t="s">
        <v>99</v>
      </c>
    </row>
  </sheetData>
  <sheetProtection/>
  <mergeCells count="16">
    <mergeCell ref="A1:M1"/>
    <mergeCell ref="A3:B3"/>
    <mergeCell ref="D30:E30"/>
    <mergeCell ref="F30:G30"/>
    <mergeCell ref="H30:I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</mergeCells>
  <printOptions/>
  <pageMargins left="0.5511811023622047" right="0" top="0.984251968503937" bottom="0" header="0.5905511811023623" footer="0.5118110236220472"/>
  <pageSetup horizontalDpi="600" verticalDpi="600" orientation="portrait" paperSize="9" scale="90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2012-01-05T13:17:43Z</cp:lastPrinted>
  <dcterms:created xsi:type="dcterms:W3CDTF">2001-11-29T12:38:30Z</dcterms:created>
  <dcterms:modified xsi:type="dcterms:W3CDTF">2015-03-09T08:10:39Z</dcterms:modified>
  <cp:category/>
  <cp:version/>
  <cp:contentType/>
  <cp:contentStatus/>
</cp:coreProperties>
</file>