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Ped+skolot" sheetId="1" r:id="rId1"/>
    <sheet name="ped. pēc plūsmas" sheetId="2" r:id="rId2"/>
    <sheet name="jaunie pedagogi" sheetId="3" r:id="rId3"/>
    <sheet name="skolotāji" sheetId="4" r:id="rId4"/>
    <sheet name="Skolot. pēc plūsmas" sheetId="5" r:id="rId5"/>
    <sheet name="skolotāji -vecums" sheetId="6" r:id="rId6"/>
  </sheets>
  <definedNames/>
  <calcPr fullCalcOnLoad="1"/>
</workbook>
</file>

<file path=xl/sharedStrings.xml><?xml version="1.0" encoding="utf-8"?>
<sst xmlns="http://schemas.openxmlformats.org/spreadsheetml/2006/main" count="230" uniqueCount="72">
  <si>
    <t>Plānošanas reģions</t>
  </si>
  <si>
    <t>Jēkabpils</t>
  </si>
  <si>
    <t>Valmiera</t>
  </si>
  <si>
    <t>Daugavpils</t>
  </si>
  <si>
    <t>Jelgava</t>
  </si>
  <si>
    <t>Jūrmala</t>
  </si>
  <si>
    <t>Liepāja</t>
  </si>
  <si>
    <t>Rēzekne</t>
  </si>
  <si>
    <t>Ventspils</t>
  </si>
  <si>
    <t>Kurzemes reģions</t>
  </si>
  <si>
    <t>Latgales reģions</t>
  </si>
  <si>
    <t>Rīgas reģions</t>
  </si>
  <si>
    <t>Vidzemes reģions</t>
  </si>
  <si>
    <t>Zemgales reģions</t>
  </si>
  <si>
    <t xml:space="preserve">Rīga </t>
  </si>
  <si>
    <t>Centra rajons</t>
  </si>
  <si>
    <t>Kurzemes rajons</t>
  </si>
  <si>
    <t>Latgales priekšpilsēta</t>
  </si>
  <si>
    <t>Vidzemes priekšpilsēta</t>
  </si>
  <si>
    <t>Zemgales priekšpilsēta</t>
  </si>
  <si>
    <t>Ziemeļu rajons</t>
  </si>
  <si>
    <t>Kopā valstī</t>
  </si>
  <si>
    <t>Pedagogu skaits</t>
  </si>
  <si>
    <t>Skolotāju skaits</t>
  </si>
  <si>
    <t>Kopā</t>
  </si>
  <si>
    <t>t.sk. sievietes</t>
  </si>
  <si>
    <t>t.sk.sievietes</t>
  </si>
  <si>
    <t>1.-4.kl.</t>
  </si>
  <si>
    <t>5.-6.kl.</t>
  </si>
  <si>
    <t>7.-9.kl.</t>
  </si>
  <si>
    <t>10.-12.kl.</t>
  </si>
  <si>
    <t xml:space="preserve">Kopā </t>
  </si>
  <si>
    <t>Tai skaitā skolās ar mācību valodu:</t>
  </si>
  <si>
    <t>latviešu</t>
  </si>
  <si>
    <t>krievu</t>
  </si>
  <si>
    <t>divplūsmu (latviešu / krievu)</t>
  </si>
  <si>
    <t>Jauno pedagogu skaits</t>
  </si>
  <si>
    <t>No tiem</t>
  </si>
  <si>
    <t>amatu sāk pildīt paralēli studijām</t>
  </si>
  <si>
    <t>amatu sāk pildīt pēc kvalifikācijas iegūšanas</t>
  </si>
  <si>
    <t>Pedagogu un skolotāju skaits LR vispārizglītojošajās vakara (maiņu) skolās 2009./2010.m.g.sākumā</t>
  </si>
  <si>
    <t>Skolotāju skaits LR vispārizglītojošās vakara (maiņu) skolās 2009./2010.m.g.sākumā</t>
  </si>
  <si>
    <t>Pedagogu skaits vakara (maiņu)skolās sadalījumā pēc skolas mācību valodas 2009./2010.m.g.sākumā</t>
  </si>
  <si>
    <t>Jauno pedagogu skaits, kuri darbu skolā uzsākuši 2009./2010.m.g.sākumā</t>
  </si>
  <si>
    <t>Skolotāju skaits vakara (maiņu)skolās sadalījumā pēc skolas mācību valodas 2009./2010.m.g.sākumā</t>
  </si>
  <si>
    <t>2007./2008.m.g.</t>
  </si>
  <si>
    <t>2006./2007.m.g.</t>
  </si>
  <si>
    <t>2005./2006.m.g.</t>
  </si>
  <si>
    <t>2004./2005.m.g.</t>
  </si>
  <si>
    <t>2003./2004.m.g.</t>
  </si>
  <si>
    <t>2002./2003.m.g.</t>
  </si>
  <si>
    <t>2001./2002.m.g.</t>
  </si>
  <si>
    <t>2000./2001.m.g.</t>
  </si>
  <si>
    <t>1999./2000.m.g.</t>
  </si>
  <si>
    <t>1998./1999.m.g.</t>
  </si>
  <si>
    <t>x</t>
  </si>
  <si>
    <t>2008./2009.m.g.</t>
  </si>
  <si>
    <t>24 gadi un jaunāki</t>
  </si>
  <si>
    <t>25-29 gadi</t>
  </si>
  <si>
    <t>30-34 gadi</t>
  </si>
  <si>
    <t>35-39 gadi</t>
  </si>
  <si>
    <t>40-44 gadi</t>
  </si>
  <si>
    <t>45-49 gadi</t>
  </si>
  <si>
    <t>50-54 gadi</t>
  </si>
  <si>
    <t>55-59 gadi</t>
  </si>
  <si>
    <t>60-64 gadi</t>
  </si>
  <si>
    <t>65 gadi un vecāki</t>
  </si>
  <si>
    <t>no kopējā sk.pensijas vec.</t>
  </si>
  <si>
    <t>no kopējā sk. pens. vec. - ar pietiekamu izgl.</t>
  </si>
  <si>
    <t>skaits</t>
  </si>
  <si>
    <t>%</t>
  </si>
  <si>
    <t>Skolotāju skaita sadalījums pēc vecuma LR vispārizglītojošās vakara (maiņu) skolās 2009./2010.m.g.sākumā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</si>
</sst>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 Baltic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/>
      <bottom style="hair"/>
    </border>
    <border>
      <left/>
      <right style="thin"/>
      <top/>
      <bottom style="hair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/>
      <bottom style="hair"/>
    </border>
    <border>
      <left style="thin"/>
      <right/>
      <top/>
      <bottom/>
    </border>
    <border>
      <left/>
      <right/>
      <top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1" fillId="0" borderId="12" xfId="0" applyFont="1" applyBorder="1" applyAlignment="1">
      <alignment/>
    </xf>
    <xf numFmtId="0" fontId="0" fillId="0" borderId="13" xfId="0" applyBorder="1" applyAlignment="1">
      <alignment/>
    </xf>
    <xf numFmtId="0" fontId="41" fillId="0" borderId="14" xfId="0" applyFont="1" applyBorder="1" applyAlignment="1">
      <alignment/>
    </xf>
    <xf numFmtId="0" fontId="3" fillId="0" borderId="14" xfId="56" applyFont="1" applyBorder="1" applyAlignment="1">
      <alignment horizontal="center"/>
      <protection/>
    </xf>
    <xf numFmtId="0" fontId="3" fillId="0" borderId="14" xfId="56" applyFont="1" applyBorder="1" applyAlignment="1">
      <alignment horizontal="center"/>
      <protection/>
    </xf>
    <xf numFmtId="0" fontId="3" fillId="0" borderId="15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 wrapText="1"/>
      <protection/>
    </xf>
    <xf numFmtId="0" fontId="3" fillId="0" borderId="14" xfId="55" applyFont="1" applyBorder="1" applyAlignment="1">
      <alignment horizontal="center" vertical="center" wrapText="1"/>
      <protection/>
    </xf>
    <xf numFmtId="0" fontId="3" fillId="0" borderId="14" xfId="55" applyFont="1" applyBorder="1" applyAlignment="1">
      <alignment horizontal="center" wrapText="1"/>
      <protection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4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1" fillId="0" borderId="23" xfId="0" applyFont="1" applyBorder="1" applyAlignment="1">
      <alignment/>
    </xf>
    <xf numFmtId="0" fontId="41" fillId="0" borderId="20" xfId="0" applyFont="1" applyBorder="1" applyAlignment="1">
      <alignment/>
    </xf>
    <xf numFmtId="0" fontId="41" fillId="0" borderId="26" xfId="0" applyFont="1" applyBorder="1" applyAlignment="1">
      <alignment/>
    </xf>
    <xf numFmtId="0" fontId="41" fillId="0" borderId="27" xfId="0" applyFont="1" applyBorder="1" applyAlignment="1">
      <alignment/>
    </xf>
    <xf numFmtId="0" fontId="0" fillId="0" borderId="28" xfId="0" applyBorder="1" applyAlignment="1">
      <alignment/>
    </xf>
    <xf numFmtId="0" fontId="41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1" xfId="0" applyBorder="1" applyAlignment="1">
      <alignment/>
    </xf>
    <xf numFmtId="2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3" fillId="0" borderId="16" xfId="0" applyFont="1" applyBorder="1" applyAlignment="1">
      <alignment/>
    </xf>
    <xf numFmtId="2" fontId="43" fillId="0" borderId="16" xfId="0" applyNumberFormat="1" applyFont="1" applyBorder="1" applyAlignment="1">
      <alignment/>
    </xf>
    <xf numFmtId="0" fontId="43" fillId="0" borderId="11" xfId="0" applyFont="1" applyBorder="1" applyAlignment="1">
      <alignment/>
    </xf>
    <xf numFmtId="2" fontId="43" fillId="0" borderId="11" xfId="0" applyNumberFormat="1" applyFont="1" applyBorder="1" applyAlignment="1">
      <alignment/>
    </xf>
    <xf numFmtId="0" fontId="44" fillId="0" borderId="12" xfId="0" applyFont="1" applyBorder="1" applyAlignment="1">
      <alignment/>
    </xf>
    <xf numFmtId="2" fontId="44" fillId="0" borderId="12" xfId="0" applyNumberFormat="1" applyFont="1" applyBorder="1" applyAlignment="1">
      <alignment/>
    </xf>
    <xf numFmtId="2" fontId="43" fillId="0" borderId="10" xfId="0" applyNumberFormat="1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2" xfId="0" applyFont="1" applyBorder="1" applyAlignment="1">
      <alignment/>
    </xf>
    <xf numFmtId="2" fontId="43" fillId="0" borderId="12" xfId="0" applyNumberFormat="1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7" xfId="0" applyFont="1" applyBorder="1" applyAlignment="1">
      <alignment/>
    </xf>
    <xf numFmtId="2" fontId="44" fillId="0" borderId="17" xfId="0" applyNumberFormat="1" applyFont="1" applyBorder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2" fontId="43" fillId="0" borderId="11" xfId="0" applyNumberFormat="1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46" fillId="0" borderId="0" xfId="0" applyFont="1" applyAlignment="1">
      <alignment/>
    </xf>
    <xf numFmtId="0" fontId="46" fillId="0" borderId="16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1" fillId="0" borderId="14" xfId="0" applyFont="1" applyBorder="1" applyAlignment="1">
      <alignment horizontal="center" vertical="center" wrapText="1"/>
    </xf>
    <xf numFmtId="0" fontId="3" fillId="0" borderId="14" xfId="56" applyFont="1" applyBorder="1" applyAlignment="1">
      <alignment horizontal="center" wrapText="1"/>
      <protection/>
    </xf>
    <xf numFmtId="0" fontId="41" fillId="0" borderId="32" xfId="0" applyFont="1" applyBorder="1" applyAlignment="1">
      <alignment horizontal="center" wrapText="1"/>
    </xf>
    <xf numFmtId="0" fontId="3" fillId="0" borderId="33" xfId="56" applyFont="1" applyBorder="1" applyAlignment="1">
      <alignment horizontal="center" vertical="center" wrapText="1"/>
      <protection/>
    </xf>
    <xf numFmtId="0" fontId="3" fillId="0" borderId="15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 wrapText="1"/>
      <protection/>
    </xf>
    <xf numFmtId="0" fontId="41" fillId="0" borderId="32" xfId="0" applyFont="1" applyBorder="1" applyAlignment="1">
      <alignment horizontal="center" vertical="center" wrapText="1"/>
    </xf>
    <xf numFmtId="0" fontId="5" fillId="33" borderId="34" xfId="57" applyFont="1" applyFill="1" applyBorder="1" applyAlignment="1">
      <alignment horizontal="center" vertical="center" wrapText="1"/>
      <protection/>
    </xf>
    <xf numFmtId="0" fontId="5" fillId="33" borderId="17" xfId="57" applyFont="1" applyFill="1" applyBorder="1" applyAlignment="1">
      <alignment horizontal="center" vertical="center" wrapText="1"/>
      <protection/>
    </xf>
    <xf numFmtId="0" fontId="3" fillId="0" borderId="14" xfId="55" applyFont="1" applyBorder="1" applyAlignment="1">
      <alignment horizontal="center"/>
      <protection/>
    </xf>
    <xf numFmtId="0" fontId="6" fillId="0" borderId="0" xfId="55" applyFont="1" applyAlignment="1">
      <alignment horizontal="center" wrapText="1"/>
      <protection/>
    </xf>
    <xf numFmtId="0" fontId="3" fillId="0" borderId="34" xfId="56" applyFont="1" applyBorder="1" applyAlignment="1">
      <alignment horizontal="center" vertical="center"/>
      <protection/>
    </xf>
    <xf numFmtId="0" fontId="3" fillId="0" borderId="17" xfId="56" applyFont="1" applyBorder="1" applyAlignment="1">
      <alignment horizontal="center" vertical="center"/>
      <protection/>
    </xf>
    <xf numFmtId="0" fontId="3" fillId="0" borderId="14" xfId="56" applyFont="1" applyBorder="1" applyAlignment="1">
      <alignment horizontal="center"/>
      <protection/>
    </xf>
    <xf numFmtId="0" fontId="6" fillId="0" borderId="32" xfId="56" applyFont="1" applyBorder="1" applyAlignment="1">
      <alignment horizontal="center" vertical="center" wrapText="1"/>
      <protection/>
    </xf>
    <xf numFmtId="0" fontId="3" fillId="0" borderId="32" xfId="56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44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krievu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">
      <selection activeCell="A37" sqref="A37"/>
    </sheetView>
  </sheetViews>
  <sheetFormatPr defaultColWidth="9.140625" defaultRowHeight="15"/>
  <cols>
    <col min="1" max="1" width="3.00390625" style="0" bestFit="1" customWidth="1"/>
    <col min="2" max="2" width="22.00390625" style="0" bestFit="1" customWidth="1"/>
    <col min="3" max="3" width="10.8515625" style="0" customWidth="1"/>
    <col min="4" max="4" width="12.7109375" style="0" customWidth="1"/>
    <col min="5" max="5" width="10.8515625" style="0" customWidth="1"/>
    <col min="6" max="6" width="13.140625" style="0" bestFit="1" customWidth="1"/>
  </cols>
  <sheetData>
    <row r="1" spans="1:6" ht="33" customHeight="1">
      <c r="A1" s="62" t="s">
        <v>40</v>
      </c>
      <c r="B1" s="62"/>
      <c r="C1" s="62"/>
      <c r="D1" s="62"/>
      <c r="E1" s="62"/>
      <c r="F1" s="62"/>
    </row>
    <row r="2" spans="1:6" ht="15">
      <c r="A2" s="60" t="s">
        <v>0</v>
      </c>
      <c r="B2" s="60"/>
      <c r="C2" s="61" t="s">
        <v>22</v>
      </c>
      <c r="D2" s="61"/>
      <c r="E2" s="61" t="s">
        <v>23</v>
      </c>
      <c r="F2" s="61"/>
    </row>
    <row r="3" spans="1:6" ht="15">
      <c r="A3" s="60"/>
      <c r="B3" s="60"/>
      <c r="C3" s="6" t="s">
        <v>24</v>
      </c>
      <c r="D3" s="6" t="s">
        <v>25</v>
      </c>
      <c r="E3" s="6" t="s">
        <v>24</v>
      </c>
      <c r="F3" s="6" t="s">
        <v>25</v>
      </c>
    </row>
    <row r="4" spans="1:6" ht="15">
      <c r="A4" s="1">
        <v>10</v>
      </c>
      <c r="B4" s="1" t="s">
        <v>1</v>
      </c>
      <c r="C4" s="12">
        <v>24</v>
      </c>
      <c r="D4" s="12">
        <v>23</v>
      </c>
      <c r="E4" s="12">
        <v>24</v>
      </c>
      <c r="F4" s="12">
        <v>23</v>
      </c>
    </row>
    <row r="5" spans="1:6" ht="15">
      <c r="A5" s="2">
        <v>25</v>
      </c>
      <c r="B5" s="2" t="s">
        <v>2</v>
      </c>
      <c r="C5" s="2"/>
      <c r="D5" s="2"/>
      <c r="E5" s="2"/>
      <c r="F5" s="2"/>
    </row>
    <row r="6" spans="1:6" ht="15">
      <c r="A6" s="2">
        <v>27</v>
      </c>
      <c r="B6" s="2" t="s">
        <v>3</v>
      </c>
      <c r="C6" s="2"/>
      <c r="D6" s="2"/>
      <c r="E6" s="2"/>
      <c r="F6" s="2"/>
    </row>
    <row r="7" spans="1:6" ht="15">
      <c r="A7" s="2">
        <v>28</v>
      </c>
      <c r="B7" s="2" t="s">
        <v>4</v>
      </c>
      <c r="C7" s="2">
        <v>25</v>
      </c>
      <c r="D7" s="2">
        <v>20</v>
      </c>
      <c r="E7" s="2">
        <v>25</v>
      </c>
      <c r="F7" s="2">
        <v>20</v>
      </c>
    </row>
    <row r="8" spans="1:6" ht="15">
      <c r="A8" s="2">
        <v>29</v>
      </c>
      <c r="B8" s="2" t="s">
        <v>5</v>
      </c>
      <c r="C8" s="2">
        <v>22</v>
      </c>
      <c r="D8" s="2">
        <v>19</v>
      </c>
      <c r="E8" s="2">
        <v>22</v>
      </c>
      <c r="F8" s="2">
        <v>19</v>
      </c>
    </row>
    <row r="9" spans="1:6" ht="15">
      <c r="A9" s="2">
        <v>30</v>
      </c>
      <c r="B9" s="2" t="s">
        <v>6</v>
      </c>
      <c r="C9" s="2">
        <v>36</v>
      </c>
      <c r="D9" s="2">
        <v>34</v>
      </c>
      <c r="E9" s="2">
        <v>27</v>
      </c>
      <c r="F9" s="2">
        <v>26</v>
      </c>
    </row>
    <row r="10" spans="1:6" ht="15">
      <c r="A10" s="2">
        <v>31</v>
      </c>
      <c r="B10" s="2" t="s">
        <v>7</v>
      </c>
      <c r="C10" s="2">
        <v>15</v>
      </c>
      <c r="D10" s="2">
        <v>14</v>
      </c>
      <c r="E10" s="2">
        <v>14</v>
      </c>
      <c r="F10" s="2">
        <v>13</v>
      </c>
    </row>
    <row r="11" spans="1:6" ht="15">
      <c r="A11" s="2">
        <v>32</v>
      </c>
      <c r="B11" s="2" t="s">
        <v>8</v>
      </c>
      <c r="C11" s="2">
        <v>30</v>
      </c>
      <c r="D11" s="2">
        <v>28</v>
      </c>
      <c r="E11" s="2">
        <v>26</v>
      </c>
      <c r="F11" s="2">
        <v>24</v>
      </c>
    </row>
    <row r="12" spans="1:6" ht="15">
      <c r="A12" s="2">
        <v>41</v>
      </c>
      <c r="B12" s="2" t="s">
        <v>9</v>
      </c>
      <c r="C12" s="2">
        <v>78</v>
      </c>
      <c r="D12" s="2">
        <v>73</v>
      </c>
      <c r="E12" s="2">
        <v>78</v>
      </c>
      <c r="F12" s="2">
        <v>73</v>
      </c>
    </row>
    <row r="13" spans="1:11" ht="15">
      <c r="A13" s="2">
        <v>42</v>
      </c>
      <c r="B13" s="2" t="s">
        <v>10</v>
      </c>
      <c r="C13" s="2">
        <v>91</v>
      </c>
      <c r="D13" s="2">
        <v>82</v>
      </c>
      <c r="E13" s="2">
        <v>87</v>
      </c>
      <c r="F13" s="2">
        <v>78</v>
      </c>
      <c r="G13" s="30"/>
      <c r="H13" s="30"/>
      <c r="I13" s="30"/>
      <c r="J13" s="30"/>
      <c r="K13" s="30"/>
    </row>
    <row r="14" spans="1:11" ht="15">
      <c r="A14" s="2">
        <v>43</v>
      </c>
      <c r="B14" s="2" t="s">
        <v>11</v>
      </c>
      <c r="C14" s="2">
        <v>82</v>
      </c>
      <c r="D14" s="2">
        <v>71</v>
      </c>
      <c r="E14" s="2">
        <v>71</v>
      </c>
      <c r="F14" s="2">
        <v>63</v>
      </c>
      <c r="G14" s="31"/>
      <c r="H14" s="31"/>
      <c r="I14" s="31"/>
      <c r="J14" s="31"/>
      <c r="K14" s="30"/>
    </row>
    <row r="15" spans="1:11" ht="15">
      <c r="A15" s="2">
        <v>44</v>
      </c>
      <c r="B15" s="2" t="s">
        <v>12</v>
      </c>
      <c r="C15" s="2">
        <v>116</v>
      </c>
      <c r="D15" s="2">
        <v>104</v>
      </c>
      <c r="E15" s="2">
        <v>113</v>
      </c>
      <c r="F15" s="2">
        <v>101</v>
      </c>
      <c r="G15" s="30"/>
      <c r="H15" s="30"/>
      <c r="I15" s="30"/>
      <c r="J15" s="30"/>
      <c r="K15" s="30"/>
    </row>
    <row r="16" spans="1:11" ht="15">
      <c r="A16" s="2">
        <v>45</v>
      </c>
      <c r="B16" s="2" t="s">
        <v>13</v>
      </c>
      <c r="C16" s="2">
        <v>93</v>
      </c>
      <c r="D16" s="2">
        <v>81</v>
      </c>
      <c r="E16" s="2">
        <v>92</v>
      </c>
      <c r="F16" s="2">
        <v>80</v>
      </c>
      <c r="G16" s="30"/>
      <c r="H16" s="30"/>
      <c r="I16" s="30"/>
      <c r="J16" s="30"/>
      <c r="K16" s="30"/>
    </row>
    <row r="17" spans="1:11" ht="15">
      <c r="A17" s="3"/>
      <c r="B17" s="3" t="s">
        <v>14</v>
      </c>
      <c r="C17" s="3">
        <f>SUM(C18:C23)</f>
        <v>300</v>
      </c>
      <c r="D17" s="3">
        <f>SUM(D18:D23)</f>
        <v>264</v>
      </c>
      <c r="E17" s="3">
        <f>SUM(E18:E23)</f>
        <v>261</v>
      </c>
      <c r="F17" s="3">
        <f>SUM(F18:F23)</f>
        <v>227</v>
      </c>
      <c r="G17" s="30"/>
      <c r="H17" s="30"/>
      <c r="I17" s="30"/>
      <c r="J17" s="30"/>
      <c r="K17" s="30"/>
    </row>
    <row r="18" spans="1:11" ht="15">
      <c r="A18" s="1">
        <v>34</v>
      </c>
      <c r="B18" s="1" t="s">
        <v>15</v>
      </c>
      <c r="C18" s="1">
        <v>43</v>
      </c>
      <c r="D18" s="1">
        <v>34</v>
      </c>
      <c r="E18" s="1">
        <v>43</v>
      </c>
      <c r="F18" s="1">
        <v>31</v>
      </c>
      <c r="G18" s="30"/>
      <c r="H18" s="30"/>
      <c r="I18" s="30"/>
      <c r="J18" s="30"/>
      <c r="K18" s="30"/>
    </row>
    <row r="19" spans="1:11" ht="15">
      <c r="A19" s="2">
        <v>35</v>
      </c>
      <c r="B19" s="2" t="s">
        <v>16</v>
      </c>
      <c r="C19" s="2">
        <v>34</v>
      </c>
      <c r="D19" s="2">
        <v>32</v>
      </c>
      <c r="E19" s="2">
        <v>31</v>
      </c>
      <c r="F19" s="2">
        <v>29</v>
      </c>
      <c r="G19" s="30"/>
      <c r="H19" s="30"/>
      <c r="I19" s="30"/>
      <c r="J19" s="30"/>
      <c r="K19" s="30"/>
    </row>
    <row r="20" spans="1:11" ht="15">
      <c r="A20" s="2">
        <v>36</v>
      </c>
      <c r="B20" s="2" t="s">
        <v>17</v>
      </c>
      <c r="C20" s="2">
        <v>50</v>
      </c>
      <c r="D20" s="2">
        <v>42</v>
      </c>
      <c r="E20" s="2">
        <v>49</v>
      </c>
      <c r="F20" s="2">
        <v>38</v>
      </c>
      <c r="G20" s="31"/>
      <c r="H20" s="31"/>
      <c r="I20" s="31"/>
      <c r="J20" s="31"/>
      <c r="K20" s="30"/>
    </row>
    <row r="21" spans="1:11" ht="15">
      <c r="A21" s="2">
        <v>37</v>
      </c>
      <c r="B21" s="2" t="s">
        <v>18</v>
      </c>
      <c r="C21" s="2">
        <v>71</v>
      </c>
      <c r="D21" s="2">
        <v>62</v>
      </c>
      <c r="E21" s="2">
        <v>65</v>
      </c>
      <c r="F21" s="2">
        <v>60</v>
      </c>
      <c r="G21" s="30"/>
      <c r="H21" s="30"/>
      <c r="I21" s="30"/>
      <c r="J21" s="30"/>
      <c r="K21" s="30"/>
    </row>
    <row r="22" spans="1:11" ht="15">
      <c r="A22" s="2">
        <v>38</v>
      </c>
      <c r="B22" s="2" t="s">
        <v>19</v>
      </c>
      <c r="C22" s="2">
        <v>36</v>
      </c>
      <c r="D22" s="2">
        <v>32</v>
      </c>
      <c r="E22" s="2">
        <v>26</v>
      </c>
      <c r="F22" s="2">
        <v>25</v>
      </c>
      <c r="G22" s="30"/>
      <c r="H22" s="30"/>
      <c r="I22" s="30"/>
      <c r="J22" s="30"/>
      <c r="K22" s="30"/>
    </row>
    <row r="23" spans="1:11" ht="15">
      <c r="A23" s="4">
        <v>39</v>
      </c>
      <c r="B23" s="4" t="s">
        <v>20</v>
      </c>
      <c r="C23" s="13">
        <v>66</v>
      </c>
      <c r="D23" s="13">
        <v>62</v>
      </c>
      <c r="E23" s="13">
        <v>47</v>
      </c>
      <c r="F23" s="13">
        <v>44</v>
      </c>
      <c r="G23" s="30"/>
      <c r="H23" s="30"/>
      <c r="I23" s="30"/>
      <c r="J23" s="30"/>
      <c r="K23" s="30"/>
    </row>
    <row r="24" spans="1:11" ht="15">
      <c r="A24" s="5"/>
      <c r="B24" s="5" t="s">
        <v>21</v>
      </c>
      <c r="C24" s="14">
        <f>SUM(C4:C17)</f>
        <v>912</v>
      </c>
      <c r="D24" s="14">
        <f>SUM(D4:D17)</f>
        <v>813</v>
      </c>
      <c r="E24" s="14">
        <f>SUM(E4:E17)</f>
        <v>840</v>
      </c>
      <c r="F24" s="14">
        <f>SUM(F4:F17)</f>
        <v>747</v>
      </c>
      <c r="G24" s="30"/>
      <c r="H24" s="30"/>
      <c r="I24" s="30"/>
      <c r="J24" s="30"/>
      <c r="K24" s="30"/>
    </row>
    <row r="26" spans="2:6" ht="15">
      <c r="B26" s="57" t="s">
        <v>56</v>
      </c>
      <c r="C26" s="57">
        <v>1085</v>
      </c>
      <c r="D26" s="57">
        <v>952</v>
      </c>
      <c r="E26" s="57">
        <v>944</v>
      </c>
      <c r="F26" s="57">
        <v>828</v>
      </c>
    </row>
    <row r="27" spans="2:6" ht="15">
      <c r="B27" s="58" t="s">
        <v>45</v>
      </c>
      <c r="C27" s="58">
        <v>1134</v>
      </c>
      <c r="D27" s="58">
        <v>995</v>
      </c>
      <c r="E27" s="58">
        <v>970</v>
      </c>
      <c r="F27" s="58">
        <v>851</v>
      </c>
    </row>
    <row r="28" spans="2:6" ht="15">
      <c r="B28" s="58" t="s">
        <v>46</v>
      </c>
      <c r="C28" s="58">
        <v>1058</v>
      </c>
      <c r="D28" s="58">
        <v>928</v>
      </c>
      <c r="E28" s="58">
        <v>968</v>
      </c>
      <c r="F28" s="58">
        <v>851</v>
      </c>
    </row>
    <row r="29" spans="2:6" ht="15">
      <c r="B29" s="58" t="s">
        <v>47</v>
      </c>
      <c r="C29" s="58">
        <v>1142</v>
      </c>
      <c r="D29" s="58">
        <v>979</v>
      </c>
      <c r="E29" s="58">
        <v>1041</v>
      </c>
      <c r="F29" s="58">
        <v>876</v>
      </c>
    </row>
    <row r="30" spans="2:6" ht="15">
      <c r="B30" s="58" t="s">
        <v>48</v>
      </c>
      <c r="C30" s="58">
        <v>1191</v>
      </c>
      <c r="D30" s="58">
        <v>1033</v>
      </c>
      <c r="E30" s="58">
        <v>1082</v>
      </c>
      <c r="F30" s="58">
        <v>934</v>
      </c>
    </row>
    <row r="31" spans="2:6" ht="15">
      <c r="B31" s="58" t="s">
        <v>49</v>
      </c>
      <c r="C31" s="58">
        <v>1165</v>
      </c>
      <c r="D31" s="58">
        <v>1002</v>
      </c>
      <c r="E31" s="58">
        <v>1030</v>
      </c>
      <c r="F31" s="58">
        <v>886</v>
      </c>
    </row>
    <row r="32" spans="2:6" ht="15">
      <c r="B32" s="58" t="s">
        <v>50</v>
      </c>
      <c r="C32" s="58">
        <v>1197</v>
      </c>
      <c r="D32" s="58">
        <v>1028</v>
      </c>
      <c r="E32" s="58">
        <v>1061</v>
      </c>
      <c r="F32" s="58">
        <v>909</v>
      </c>
    </row>
    <row r="33" spans="2:6" ht="15">
      <c r="B33" s="58" t="s">
        <v>51</v>
      </c>
      <c r="C33" s="58">
        <v>1127</v>
      </c>
      <c r="D33" s="58">
        <v>973</v>
      </c>
      <c r="E33" s="58">
        <v>987</v>
      </c>
      <c r="F33" s="58">
        <v>848</v>
      </c>
    </row>
    <row r="34" spans="2:6" ht="15">
      <c r="B34" s="58" t="s">
        <v>52</v>
      </c>
      <c r="C34" s="58">
        <v>1106</v>
      </c>
      <c r="D34" s="58">
        <v>952</v>
      </c>
      <c r="E34" s="58">
        <v>985</v>
      </c>
      <c r="F34" s="58">
        <v>841</v>
      </c>
    </row>
    <row r="35" spans="2:6" ht="15">
      <c r="B35" s="58" t="s">
        <v>53</v>
      </c>
      <c r="C35" s="58">
        <v>1111</v>
      </c>
      <c r="D35" s="58">
        <v>957</v>
      </c>
      <c r="E35" s="58">
        <v>1010</v>
      </c>
      <c r="F35" s="58">
        <v>862</v>
      </c>
    </row>
    <row r="36" spans="2:6" ht="15">
      <c r="B36" s="59" t="s">
        <v>54</v>
      </c>
      <c r="C36" s="59">
        <v>1031</v>
      </c>
      <c r="D36" s="59">
        <v>873</v>
      </c>
      <c r="E36" s="59">
        <v>937</v>
      </c>
      <c r="F36" s="59">
        <v>794</v>
      </c>
    </row>
  </sheetData>
  <sheetProtection/>
  <mergeCells count="4">
    <mergeCell ref="A2:B3"/>
    <mergeCell ref="C2:D2"/>
    <mergeCell ref="E2:F2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I27" sqref="I27"/>
    </sheetView>
  </sheetViews>
  <sheetFormatPr defaultColWidth="9.140625" defaultRowHeight="15"/>
  <cols>
    <col min="1" max="1" width="3.00390625" style="0" bestFit="1" customWidth="1"/>
    <col min="2" max="2" width="22.00390625" style="0" bestFit="1" customWidth="1"/>
    <col min="6" max="6" width="10.7109375" style="0" customWidth="1"/>
  </cols>
  <sheetData>
    <row r="1" spans="1:6" ht="32.25" customHeight="1">
      <c r="A1" s="66" t="s">
        <v>42</v>
      </c>
      <c r="B1" s="66"/>
      <c r="C1" s="66"/>
      <c r="D1" s="66"/>
      <c r="E1" s="66"/>
      <c r="F1" s="66"/>
    </row>
    <row r="2" spans="1:6" ht="15">
      <c r="A2" s="60" t="s">
        <v>0</v>
      </c>
      <c r="B2" s="60"/>
      <c r="C2" s="63" t="s">
        <v>31</v>
      </c>
      <c r="D2" s="64" t="s">
        <v>32</v>
      </c>
      <c r="E2" s="65"/>
      <c r="F2" s="65"/>
    </row>
    <row r="3" spans="1:6" ht="38.25">
      <c r="A3" s="60"/>
      <c r="B3" s="60"/>
      <c r="C3" s="63"/>
      <c r="D3" s="8" t="s">
        <v>33</v>
      </c>
      <c r="E3" s="9" t="s">
        <v>34</v>
      </c>
      <c r="F3" s="9" t="s">
        <v>35</v>
      </c>
    </row>
    <row r="4" spans="1:6" ht="15">
      <c r="A4" s="1">
        <v>10</v>
      </c>
      <c r="B4" s="1" t="s">
        <v>1</v>
      </c>
      <c r="C4" s="18">
        <f>SUM(D4:F4)</f>
        <v>24</v>
      </c>
      <c r="D4" s="15"/>
      <c r="E4" s="12"/>
      <c r="F4" s="12">
        <v>24</v>
      </c>
    </row>
    <row r="5" spans="1:6" ht="15">
      <c r="A5" s="2">
        <v>25</v>
      </c>
      <c r="B5" s="2" t="s">
        <v>2</v>
      </c>
      <c r="C5" s="19">
        <f aca="true" t="shared" si="0" ref="C5:C23">SUM(D5:F5)</f>
        <v>0</v>
      </c>
      <c r="D5" s="16"/>
      <c r="E5" s="2"/>
      <c r="F5" s="2"/>
    </row>
    <row r="6" spans="1:6" ht="15">
      <c r="A6" s="2">
        <v>27</v>
      </c>
      <c r="B6" s="2" t="s">
        <v>3</v>
      </c>
      <c r="C6" s="19">
        <f t="shared" si="0"/>
        <v>0</v>
      </c>
      <c r="D6" s="16"/>
      <c r="E6" s="2"/>
      <c r="F6" s="2"/>
    </row>
    <row r="7" spans="1:6" ht="15">
      <c r="A7" s="2">
        <v>28</v>
      </c>
      <c r="B7" s="2" t="s">
        <v>4</v>
      </c>
      <c r="C7" s="19">
        <f t="shared" si="0"/>
        <v>25</v>
      </c>
      <c r="D7" s="16"/>
      <c r="E7" s="2"/>
      <c r="F7" s="2">
        <v>25</v>
      </c>
    </row>
    <row r="8" spans="1:6" ht="15">
      <c r="A8" s="2">
        <v>29</v>
      </c>
      <c r="B8" s="2" t="s">
        <v>5</v>
      </c>
      <c r="C8" s="19">
        <f t="shared" si="0"/>
        <v>22</v>
      </c>
      <c r="D8" s="16"/>
      <c r="E8" s="2"/>
      <c r="F8" s="2">
        <v>22</v>
      </c>
    </row>
    <row r="9" spans="1:6" ht="15">
      <c r="A9" s="2">
        <v>30</v>
      </c>
      <c r="B9" s="2" t="s">
        <v>6</v>
      </c>
      <c r="C9" s="19">
        <f t="shared" si="0"/>
        <v>36</v>
      </c>
      <c r="D9" s="16"/>
      <c r="E9" s="2"/>
      <c r="F9" s="2">
        <v>36</v>
      </c>
    </row>
    <row r="10" spans="1:6" ht="15">
      <c r="A10" s="2">
        <v>31</v>
      </c>
      <c r="B10" s="2" t="s">
        <v>7</v>
      </c>
      <c r="C10" s="19">
        <f t="shared" si="0"/>
        <v>15</v>
      </c>
      <c r="D10" s="16"/>
      <c r="E10" s="2"/>
      <c r="F10" s="2">
        <v>15</v>
      </c>
    </row>
    <row r="11" spans="1:6" ht="15">
      <c r="A11" s="2">
        <v>32</v>
      </c>
      <c r="B11" s="2" t="s">
        <v>8</v>
      </c>
      <c r="C11" s="19">
        <f t="shared" si="0"/>
        <v>30</v>
      </c>
      <c r="D11" s="16"/>
      <c r="E11" s="2"/>
      <c r="F11" s="2">
        <v>30</v>
      </c>
    </row>
    <row r="12" spans="1:6" ht="15">
      <c r="A12" s="2">
        <v>41</v>
      </c>
      <c r="B12" s="2" t="s">
        <v>9</v>
      </c>
      <c r="C12" s="19">
        <f t="shared" si="0"/>
        <v>78</v>
      </c>
      <c r="D12" s="16">
        <v>78</v>
      </c>
      <c r="E12" s="2"/>
      <c r="F12" s="2"/>
    </row>
    <row r="13" spans="1:6" ht="15">
      <c r="A13" s="2">
        <v>42</v>
      </c>
      <c r="B13" s="2" t="s">
        <v>10</v>
      </c>
      <c r="C13" s="19">
        <f t="shared" si="0"/>
        <v>91</v>
      </c>
      <c r="D13" s="16">
        <v>28</v>
      </c>
      <c r="E13" s="2"/>
      <c r="F13" s="2">
        <v>63</v>
      </c>
    </row>
    <row r="14" spans="1:6" ht="15">
      <c r="A14" s="2">
        <v>43</v>
      </c>
      <c r="B14" s="2" t="s">
        <v>11</v>
      </c>
      <c r="C14" s="19">
        <f t="shared" si="0"/>
        <v>82</v>
      </c>
      <c r="D14" s="16">
        <v>82</v>
      </c>
      <c r="E14" s="2"/>
      <c r="F14" s="2"/>
    </row>
    <row r="15" spans="1:6" ht="15">
      <c r="A15" s="2">
        <v>44</v>
      </c>
      <c r="B15" s="2" t="s">
        <v>12</v>
      </c>
      <c r="C15" s="19">
        <f t="shared" si="0"/>
        <v>116</v>
      </c>
      <c r="D15" s="16">
        <v>102</v>
      </c>
      <c r="E15" s="2"/>
      <c r="F15" s="2">
        <v>14</v>
      </c>
    </row>
    <row r="16" spans="1:6" ht="15">
      <c r="A16" s="2">
        <v>45</v>
      </c>
      <c r="B16" s="2" t="s">
        <v>13</v>
      </c>
      <c r="C16" s="19">
        <f t="shared" si="0"/>
        <v>93</v>
      </c>
      <c r="D16" s="16">
        <v>93</v>
      </c>
      <c r="E16" s="2"/>
      <c r="F16" s="2"/>
    </row>
    <row r="17" spans="1:6" ht="15">
      <c r="A17" s="3"/>
      <c r="B17" s="3" t="s">
        <v>14</v>
      </c>
      <c r="C17" s="23">
        <f>SUM(C18:C23)</f>
        <v>300</v>
      </c>
      <c r="D17" s="24">
        <f>SUM(D18:D23)</f>
        <v>79</v>
      </c>
      <c r="E17" s="3">
        <f>SUM(E18:E23)</f>
        <v>0</v>
      </c>
      <c r="F17" s="3">
        <f>SUM(F18:F23)</f>
        <v>221</v>
      </c>
    </row>
    <row r="18" spans="1:6" ht="15">
      <c r="A18" s="1">
        <v>34</v>
      </c>
      <c r="B18" s="1" t="s">
        <v>15</v>
      </c>
      <c r="C18" s="21">
        <f t="shared" si="0"/>
        <v>43</v>
      </c>
      <c r="D18" s="22">
        <v>43</v>
      </c>
      <c r="E18" s="1"/>
      <c r="F18" s="1"/>
    </row>
    <row r="19" spans="1:6" ht="15">
      <c r="A19" s="2">
        <v>35</v>
      </c>
      <c r="B19" s="2" t="s">
        <v>16</v>
      </c>
      <c r="C19" s="19">
        <f t="shared" si="0"/>
        <v>34</v>
      </c>
      <c r="D19" s="16"/>
      <c r="E19" s="2"/>
      <c r="F19" s="2">
        <v>34</v>
      </c>
    </row>
    <row r="20" spans="1:6" ht="15">
      <c r="A20" s="2">
        <v>36</v>
      </c>
      <c r="B20" s="2" t="s">
        <v>17</v>
      </c>
      <c r="C20" s="19">
        <f t="shared" si="0"/>
        <v>50</v>
      </c>
      <c r="D20" s="16"/>
      <c r="E20" s="2"/>
      <c r="F20" s="2">
        <v>50</v>
      </c>
    </row>
    <row r="21" spans="1:6" ht="15">
      <c r="A21" s="2">
        <v>37</v>
      </c>
      <c r="B21" s="2" t="s">
        <v>18</v>
      </c>
      <c r="C21" s="19">
        <f t="shared" si="0"/>
        <v>71</v>
      </c>
      <c r="D21" s="16"/>
      <c r="E21" s="2"/>
      <c r="F21" s="2">
        <v>71</v>
      </c>
    </row>
    <row r="22" spans="1:6" ht="15">
      <c r="A22" s="2">
        <v>38</v>
      </c>
      <c r="B22" s="2" t="s">
        <v>19</v>
      </c>
      <c r="C22" s="19">
        <f t="shared" si="0"/>
        <v>36</v>
      </c>
      <c r="D22" s="16">
        <v>36</v>
      </c>
      <c r="E22" s="2"/>
      <c r="F22" s="2"/>
    </row>
    <row r="23" spans="1:6" ht="15">
      <c r="A23" s="4">
        <v>39</v>
      </c>
      <c r="B23" s="4" t="s">
        <v>20</v>
      </c>
      <c r="C23" s="20">
        <f t="shared" si="0"/>
        <v>66</v>
      </c>
      <c r="D23" s="17"/>
      <c r="E23" s="13"/>
      <c r="F23" s="13">
        <v>66</v>
      </c>
    </row>
    <row r="24" spans="1:6" ht="15">
      <c r="A24" s="5"/>
      <c r="B24" s="5" t="s">
        <v>21</v>
      </c>
      <c r="C24" s="25">
        <f>SUM(C4:C17)</f>
        <v>912</v>
      </c>
      <c r="D24" s="26">
        <f>SUM(D4:D17)</f>
        <v>462</v>
      </c>
      <c r="E24" s="14">
        <f>SUM(E4:E17)</f>
        <v>0</v>
      </c>
      <c r="F24" s="14">
        <f>SUM(F4:F17)</f>
        <v>450</v>
      </c>
    </row>
    <row r="26" spans="1:6" ht="15">
      <c r="A26" s="57"/>
      <c r="B26" s="57" t="s">
        <v>56</v>
      </c>
      <c r="C26" s="57">
        <v>1085</v>
      </c>
      <c r="D26" s="57">
        <v>540</v>
      </c>
      <c r="E26" s="57">
        <v>0</v>
      </c>
      <c r="F26" s="57">
        <v>545</v>
      </c>
    </row>
    <row r="27" spans="1:6" ht="15">
      <c r="A27" s="58"/>
      <c r="B27" s="58" t="s">
        <v>45</v>
      </c>
      <c r="C27" s="58">
        <v>1134</v>
      </c>
      <c r="D27" s="58">
        <v>605</v>
      </c>
      <c r="E27" s="58">
        <v>0</v>
      </c>
      <c r="F27" s="58">
        <v>529</v>
      </c>
    </row>
    <row r="28" spans="1:6" ht="15">
      <c r="A28" s="58"/>
      <c r="B28" s="58" t="s">
        <v>46</v>
      </c>
      <c r="C28" s="58">
        <v>1062</v>
      </c>
      <c r="D28" s="58">
        <v>529</v>
      </c>
      <c r="E28" s="58">
        <v>0</v>
      </c>
      <c r="F28" s="58">
        <v>533</v>
      </c>
    </row>
    <row r="29" spans="1:6" ht="15">
      <c r="A29" s="58"/>
      <c r="B29" s="58" t="s">
        <v>47</v>
      </c>
      <c r="C29" s="58">
        <v>1142</v>
      </c>
      <c r="D29" s="58">
        <v>528</v>
      </c>
      <c r="E29" s="58">
        <v>0</v>
      </c>
      <c r="F29" s="58">
        <v>614</v>
      </c>
    </row>
    <row r="30" spans="1:6" ht="15">
      <c r="A30" s="59"/>
      <c r="B30" s="59" t="s">
        <v>48</v>
      </c>
      <c r="C30" s="59">
        <v>1191</v>
      </c>
      <c r="D30" s="59">
        <v>544</v>
      </c>
      <c r="E30" s="59">
        <v>0</v>
      </c>
      <c r="F30" s="59">
        <v>647</v>
      </c>
    </row>
  </sheetData>
  <sheetProtection/>
  <mergeCells count="4">
    <mergeCell ref="A2:B3"/>
    <mergeCell ref="C2:C3"/>
    <mergeCell ref="D2:F2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3.00390625" style="0" bestFit="1" customWidth="1"/>
    <col min="2" max="2" width="22.00390625" style="0" bestFit="1" customWidth="1"/>
    <col min="3" max="3" width="10.140625" style="0" customWidth="1"/>
    <col min="4" max="4" width="10.7109375" style="0" customWidth="1"/>
    <col min="5" max="5" width="12.7109375" style="0" customWidth="1"/>
    <col min="6" max="8" width="2.00390625" style="0" bestFit="1" customWidth="1"/>
  </cols>
  <sheetData>
    <row r="1" spans="1:5" ht="35.25" customHeight="1">
      <c r="A1" s="70" t="s">
        <v>43</v>
      </c>
      <c r="B1" s="70"/>
      <c r="C1" s="70"/>
      <c r="D1" s="70"/>
      <c r="E1" s="70"/>
    </row>
    <row r="2" spans="1:5" ht="15">
      <c r="A2" s="60" t="s">
        <v>0</v>
      </c>
      <c r="B2" s="60"/>
      <c r="C2" s="67" t="s">
        <v>36</v>
      </c>
      <c r="D2" s="69" t="s">
        <v>37</v>
      </c>
      <c r="E2" s="69"/>
    </row>
    <row r="3" spans="1:5" ht="51.75">
      <c r="A3" s="60"/>
      <c r="B3" s="60"/>
      <c r="C3" s="68"/>
      <c r="D3" s="10" t="s">
        <v>38</v>
      </c>
      <c r="E3" s="11" t="s">
        <v>39</v>
      </c>
    </row>
    <row r="4" spans="1:5" ht="15">
      <c r="A4" s="1">
        <v>10</v>
      </c>
      <c r="B4" s="1" t="s">
        <v>1</v>
      </c>
      <c r="C4" s="12"/>
      <c r="D4" s="12"/>
      <c r="E4" s="12"/>
    </row>
    <row r="5" spans="1:5" ht="15">
      <c r="A5" s="2">
        <v>25</v>
      </c>
      <c r="B5" s="2" t="s">
        <v>2</v>
      </c>
      <c r="C5" s="2"/>
      <c r="D5" s="2"/>
      <c r="E5" s="2"/>
    </row>
    <row r="6" spans="1:5" ht="15">
      <c r="A6" s="2">
        <v>27</v>
      </c>
      <c r="B6" s="2" t="s">
        <v>3</v>
      </c>
      <c r="C6" s="2"/>
      <c r="D6" s="2"/>
      <c r="E6" s="2"/>
    </row>
    <row r="7" spans="1:5" ht="15">
      <c r="A7" s="2">
        <v>28</v>
      </c>
      <c r="B7" s="2" t="s">
        <v>4</v>
      </c>
      <c r="C7" s="2">
        <v>1</v>
      </c>
      <c r="D7" s="2">
        <v>1</v>
      </c>
      <c r="E7" s="2"/>
    </row>
    <row r="8" spans="1:5" ht="15">
      <c r="A8" s="2">
        <v>29</v>
      </c>
      <c r="B8" s="2" t="s">
        <v>5</v>
      </c>
      <c r="C8" s="2">
        <v>1</v>
      </c>
      <c r="D8" s="2">
        <v>1</v>
      </c>
      <c r="E8" s="2"/>
    </row>
    <row r="9" spans="1:5" ht="15">
      <c r="A9" s="2">
        <v>30</v>
      </c>
      <c r="B9" s="2" t="s">
        <v>6</v>
      </c>
      <c r="C9" s="2"/>
      <c r="D9" s="2"/>
      <c r="E9" s="2"/>
    </row>
    <row r="10" spans="1:5" ht="15">
      <c r="A10" s="2">
        <v>31</v>
      </c>
      <c r="B10" s="2" t="s">
        <v>7</v>
      </c>
      <c r="C10" s="2"/>
      <c r="D10" s="2"/>
      <c r="E10" s="2"/>
    </row>
    <row r="11" spans="1:5" ht="15">
      <c r="A11" s="2">
        <v>32</v>
      </c>
      <c r="B11" s="2" t="s">
        <v>8</v>
      </c>
      <c r="C11" s="2"/>
      <c r="D11" s="2">
        <v>0</v>
      </c>
      <c r="E11" s="2">
        <v>0</v>
      </c>
    </row>
    <row r="12" spans="1:5" ht="15">
      <c r="A12" s="2">
        <v>41</v>
      </c>
      <c r="B12" s="2" t="s">
        <v>9</v>
      </c>
      <c r="C12" s="2"/>
      <c r="D12" s="2">
        <v>0</v>
      </c>
      <c r="E12" s="2">
        <v>0</v>
      </c>
    </row>
    <row r="13" spans="1:5" ht="15">
      <c r="A13" s="2">
        <v>42</v>
      </c>
      <c r="B13" s="2" t="s">
        <v>10</v>
      </c>
      <c r="C13" s="2">
        <v>1</v>
      </c>
      <c r="D13" s="2"/>
      <c r="E13" s="2">
        <v>1</v>
      </c>
    </row>
    <row r="14" spans="1:8" ht="15">
      <c r="A14" s="2">
        <v>43</v>
      </c>
      <c r="B14" s="2" t="s">
        <v>11</v>
      </c>
      <c r="C14" s="2">
        <v>5</v>
      </c>
      <c r="D14" s="2">
        <v>5</v>
      </c>
      <c r="E14" s="27"/>
      <c r="F14" s="32"/>
      <c r="G14" s="31"/>
      <c r="H14" s="31"/>
    </row>
    <row r="15" spans="1:5" ht="15">
      <c r="A15" s="2">
        <v>44</v>
      </c>
      <c r="B15" s="2" t="s">
        <v>12</v>
      </c>
      <c r="C15" s="2"/>
      <c r="D15" s="2"/>
      <c r="E15" s="2"/>
    </row>
    <row r="16" spans="1:5" ht="15">
      <c r="A16" s="2">
        <v>45</v>
      </c>
      <c r="B16" s="2" t="s">
        <v>13</v>
      </c>
      <c r="C16" s="2"/>
      <c r="D16" s="2"/>
      <c r="E16" s="2"/>
    </row>
    <row r="17" spans="1:5" ht="15">
      <c r="A17" s="3"/>
      <c r="B17" s="3" t="s">
        <v>14</v>
      </c>
      <c r="C17" s="3">
        <f>SUM(C18:C23)</f>
        <v>4</v>
      </c>
      <c r="D17" s="3">
        <f>SUM(D18:D23)</f>
        <v>4</v>
      </c>
      <c r="E17" s="3">
        <f>SUM(E18:E23)</f>
        <v>0</v>
      </c>
    </row>
    <row r="18" spans="1:5" ht="15">
      <c r="A18" s="1">
        <v>34</v>
      </c>
      <c r="B18" s="1" t="s">
        <v>15</v>
      </c>
      <c r="C18" s="1"/>
      <c r="D18" s="1"/>
      <c r="E18" s="1"/>
    </row>
    <row r="19" spans="1:5" ht="15">
      <c r="A19" s="2">
        <v>35</v>
      </c>
      <c r="B19" s="2" t="s">
        <v>16</v>
      </c>
      <c r="C19" s="2">
        <v>2</v>
      </c>
      <c r="D19" s="2">
        <v>2</v>
      </c>
      <c r="E19" s="2">
        <v>0</v>
      </c>
    </row>
    <row r="20" spans="1:5" ht="15">
      <c r="A20" s="2">
        <v>36</v>
      </c>
      <c r="B20" s="2" t="s">
        <v>17</v>
      </c>
      <c r="C20" s="2"/>
      <c r="D20" s="2"/>
      <c r="E20" s="2"/>
    </row>
    <row r="21" spans="1:5" ht="15">
      <c r="A21" s="2">
        <v>37</v>
      </c>
      <c r="B21" s="2" t="s">
        <v>18</v>
      </c>
      <c r="C21" s="2"/>
      <c r="D21" s="2">
        <v>0</v>
      </c>
      <c r="E21" s="2">
        <v>0</v>
      </c>
    </row>
    <row r="22" spans="1:5" ht="15">
      <c r="A22" s="2">
        <v>38</v>
      </c>
      <c r="B22" s="2" t="s">
        <v>19</v>
      </c>
      <c r="C22" s="2"/>
      <c r="D22" s="2">
        <v>0</v>
      </c>
      <c r="E22" s="2">
        <v>0</v>
      </c>
    </row>
    <row r="23" spans="1:5" ht="15">
      <c r="A23" s="4">
        <v>39</v>
      </c>
      <c r="B23" s="4" t="s">
        <v>20</v>
      </c>
      <c r="C23" s="13">
        <v>2</v>
      </c>
      <c r="D23" s="13">
        <v>2</v>
      </c>
      <c r="E23" s="13">
        <v>0</v>
      </c>
    </row>
    <row r="24" spans="1:5" ht="15">
      <c r="A24" s="5"/>
      <c r="B24" s="5" t="s">
        <v>21</v>
      </c>
      <c r="C24" s="14">
        <f>SUM(C4:C17)</f>
        <v>12</v>
      </c>
      <c r="D24" s="14">
        <f>SUM(D4:D17)</f>
        <v>11</v>
      </c>
      <c r="E24" s="14">
        <f>SUM(E4:E17)</f>
        <v>1</v>
      </c>
    </row>
    <row r="26" spans="1:5" ht="15">
      <c r="A26" s="56"/>
      <c r="B26" s="56" t="s">
        <v>56</v>
      </c>
      <c r="C26" s="56">
        <v>12</v>
      </c>
      <c r="D26" s="56">
        <v>10</v>
      </c>
      <c r="E26" s="56">
        <v>2</v>
      </c>
    </row>
  </sheetData>
  <sheetProtection/>
  <mergeCells count="4">
    <mergeCell ref="A2:B3"/>
    <mergeCell ref="C2:C3"/>
    <mergeCell ref="D2:E2"/>
    <mergeCell ref="A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P35" sqref="P35"/>
    </sheetView>
  </sheetViews>
  <sheetFormatPr defaultColWidth="9.140625" defaultRowHeight="15"/>
  <cols>
    <col min="1" max="1" width="3.00390625" style="0" bestFit="1" customWidth="1"/>
    <col min="2" max="2" width="22.00390625" style="0" bestFit="1" customWidth="1"/>
    <col min="9" max="10" width="3.00390625" style="0" bestFit="1" customWidth="1"/>
    <col min="11" max="13" width="2.00390625" style="0" bestFit="1" customWidth="1"/>
    <col min="14" max="14" width="3.00390625" style="0" bestFit="1" customWidth="1"/>
  </cols>
  <sheetData>
    <row r="1" spans="1:8" ht="38.25" customHeight="1">
      <c r="A1" s="74" t="s">
        <v>41</v>
      </c>
      <c r="B1" s="74"/>
      <c r="C1" s="74"/>
      <c r="D1" s="74"/>
      <c r="E1" s="74"/>
      <c r="F1" s="74"/>
      <c r="G1" s="74"/>
      <c r="H1" s="74"/>
    </row>
    <row r="2" spans="1:8" ht="15">
      <c r="A2" s="60" t="s">
        <v>0</v>
      </c>
      <c r="B2" s="60"/>
      <c r="C2" s="71" t="s">
        <v>24</v>
      </c>
      <c r="D2" s="71" t="s">
        <v>26</v>
      </c>
      <c r="E2" s="73" t="s">
        <v>23</v>
      </c>
      <c r="F2" s="73"/>
      <c r="G2" s="73"/>
      <c r="H2" s="73"/>
    </row>
    <row r="3" spans="1:8" ht="15">
      <c r="A3" s="60"/>
      <c r="B3" s="60"/>
      <c r="C3" s="72"/>
      <c r="D3" s="72"/>
      <c r="E3" s="7" t="s">
        <v>27</v>
      </c>
      <c r="F3" s="7" t="s">
        <v>28</v>
      </c>
      <c r="G3" s="7" t="s">
        <v>29</v>
      </c>
      <c r="H3" s="7" t="s">
        <v>30</v>
      </c>
    </row>
    <row r="4" spans="1:8" ht="15">
      <c r="A4" s="1">
        <v>10</v>
      </c>
      <c r="B4" s="1" t="s">
        <v>1</v>
      </c>
      <c r="C4" s="12">
        <v>24</v>
      </c>
      <c r="D4" s="12">
        <v>23</v>
      </c>
      <c r="E4" s="12">
        <v>0</v>
      </c>
      <c r="F4" s="12">
        <v>0</v>
      </c>
      <c r="G4" s="12">
        <v>7</v>
      </c>
      <c r="H4" s="12">
        <v>17</v>
      </c>
    </row>
    <row r="5" spans="1:8" ht="15">
      <c r="A5" s="2">
        <v>25</v>
      </c>
      <c r="B5" s="2" t="s">
        <v>2</v>
      </c>
      <c r="C5" s="2"/>
      <c r="D5" s="2"/>
      <c r="E5" s="2"/>
      <c r="F5" s="2"/>
      <c r="G5" s="2"/>
      <c r="H5" s="2"/>
    </row>
    <row r="6" spans="1:8" ht="15">
      <c r="A6" s="2">
        <v>27</v>
      </c>
      <c r="B6" s="2" t="s">
        <v>3</v>
      </c>
      <c r="C6" s="2"/>
      <c r="D6" s="2"/>
      <c r="E6" s="2"/>
      <c r="F6" s="2"/>
      <c r="G6" s="2"/>
      <c r="H6" s="2"/>
    </row>
    <row r="7" spans="1:8" ht="15">
      <c r="A7" s="2">
        <v>28</v>
      </c>
      <c r="B7" s="2" t="s">
        <v>4</v>
      </c>
      <c r="C7" s="2">
        <v>25</v>
      </c>
      <c r="D7" s="2">
        <v>20</v>
      </c>
      <c r="E7" s="2">
        <v>0</v>
      </c>
      <c r="F7" s="2">
        <v>0</v>
      </c>
      <c r="G7" s="2">
        <v>5</v>
      </c>
      <c r="H7" s="2">
        <v>20</v>
      </c>
    </row>
    <row r="8" spans="1:8" ht="15">
      <c r="A8" s="2">
        <v>29</v>
      </c>
      <c r="B8" s="2" t="s">
        <v>5</v>
      </c>
      <c r="C8" s="2">
        <v>22</v>
      </c>
      <c r="D8" s="2">
        <v>19</v>
      </c>
      <c r="E8" s="2">
        <v>0</v>
      </c>
      <c r="F8" s="2">
        <v>0</v>
      </c>
      <c r="G8" s="2">
        <v>1</v>
      </c>
      <c r="H8" s="2">
        <v>21</v>
      </c>
    </row>
    <row r="9" spans="1:8" ht="15">
      <c r="A9" s="2">
        <v>30</v>
      </c>
      <c r="B9" s="2" t="s">
        <v>6</v>
      </c>
      <c r="C9" s="2">
        <v>27</v>
      </c>
      <c r="D9" s="2">
        <v>26</v>
      </c>
      <c r="E9" s="2">
        <v>0</v>
      </c>
      <c r="F9" s="2">
        <v>0</v>
      </c>
      <c r="G9" s="2">
        <v>2</v>
      </c>
      <c r="H9" s="2">
        <v>25</v>
      </c>
    </row>
    <row r="10" spans="1:8" ht="15">
      <c r="A10" s="2">
        <v>31</v>
      </c>
      <c r="B10" s="2" t="s">
        <v>7</v>
      </c>
      <c r="C10" s="2">
        <v>14</v>
      </c>
      <c r="D10" s="2">
        <v>13</v>
      </c>
      <c r="E10" s="2">
        <v>0</v>
      </c>
      <c r="F10" s="2">
        <v>0</v>
      </c>
      <c r="G10" s="2">
        <v>0</v>
      </c>
      <c r="H10" s="2">
        <v>14</v>
      </c>
    </row>
    <row r="11" spans="1:8" ht="15">
      <c r="A11" s="2">
        <v>32</v>
      </c>
      <c r="B11" s="2" t="s">
        <v>8</v>
      </c>
      <c r="C11" s="2">
        <v>26</v>
      </c>
      <c r="D11" s="2">
        <v>24</v>
      </c>
      <c r="E11" s="2">
        <v>4</v>
      </c>
      <c r="F11" s="2">
        <v>2</v>
      </c>
      <c r="G11" s="2">
        <v>5</v>
      </c>
      <c r="H11" s="2">
        <v>15</v>
      </c>
    </row>
    <row r="12" spans="1:8" ht="15">
      <c r="A12" s="2">
        <v>41</v>
      </c>
      <c r="B12" s="2" t="s">
        <v>9</v>
      </c>
      <c r="C12" s="2">
        <v>78</v>
      </c>
      <c r="D12" s="2">
        <v>73</v>
      </c>
      <c r="E12" s="2">
        <v>0</v>
      </c>
      <c r="F12" s="2">
        <v>0</v>
      </c>
      <c r="G12" s="2">
        <v>3</v>
      </c>
      <c r="H12" s="2">
        <v>75</v>
      </c>
    </row>
    <row r="13" spans="1:8" ht="15">
      <c r="A13" s="2">
        <v>42</v>
      </c>
      <c r="B13" s="2" t="s">
        <v>10</v>
      </c>
      <c r="C13" s="2">
        <v>87</v>
      </c>
      <c r="D13" s="2">
        <v>78</v>
      </c>
      <c r="E13" s="2">
        <v>0</v>
      </c>
      <c r="F13" s="2">
        <v>0</v>
      </c>
      <c r="G13" s="2">
        <v>13</v>
      </c>
      <c r="H13" s="2">
        <v>74</v>
      </c>
    </row>
    <row r="14" spans="1:14" ht="15">
      <c r="A14" s="2">
        <v>43</v>
      </c>
      <c r="B14" s="2" t="s">
        <v>11</v>
      </c>
      <c r="C14" s="2">
        <v>71</v>
      </c>
      <c r="D14" s="2">
        <v>63</v>
      </c>
      <c r="E14" s="2">
        <v>0</v>
      </c>
      <c r="F14" s="2">
        <v>4</v>
      </c>
      <c r="G14" s="2">
        <v>20</v>
      </c>
      <c r="H14" s="27">
        <v>47</v>
      </c>
      <c r="I14" s="32"/>
      <c r="J14" s="31"/>
      <c r="K14" s="31"/>
      <c r="L14" s="31"/>
      <c r="M14" s="31"/>
      <c r="N14" s="31"/>
    </row>
    <row r="15" spans="1:14" ht="15">
      <c r="A15" s="2">
        <v>44</v>
      </c>
      <c r="B15" s="2" t="s">
        <v>12</v>
      </c>
      <c r="C15" s="2">
        <v>113</v>
      </c>
      <c r="D15" s="2">
        <v>101</v>
      </c>
      <c r="E15" s="2">
        <v>2</v>
      </c>
      <c r="F15" s="2">
        <v>2</v>
      </c>
      <c r="G15" s="2">
        <v>13</v>
      </c>
      <c r="H15" s="27">
        <v>96</v>
      </c>
      <c r="I15" s="33"/>
      <c r="J15" s="30"/>
      <c r="K15" s="30"/>
      <c r="L15" s="30"/>
      <c r="M15" s="30"/>
      <c r="N15" s="30"/>
    </row>
    <row r="16" spans="1:14" ht="15">
      <c r="A16" s="2">
        <v>45</v>
      </c>
      <c r="B16" s="2" t="s">
        <v>13</v>
      </c>
      <c r="C16" s="2">
        <v>92</v>
      </c>
      <c r="D16" s="2">
        <v>80</v>
      </c>
      <c r="E16" s="2">
        <v>0</v>
      </c>
      <c r="F16" s="2">
        <v>0</v>
      </c>
      <c r="G16" s="2">
        <v>18</v>
      </c>
      <c r="H16" s="27">
        <v>74</v>
      </c>
      <c r="I16" s="33"/>
      <c r="J16" s="30"/>
      <c r="K16" s="30"/>
      <c r="L16" s="30"/>
      <c r="M16" s="30"/>
      <c r="N16" s="30"/>
    </row>
    <row r="17" spans="1:14" ht="15">
      <c r="A17" s="3"/>
      <c r="B17" s="3" t="s">
        <v>14</v>
      </c>
      <c r="C17" s="3">
        <f aca="true" t="shared" si="0" ref="C17:H17">SUM(C18:C23)</f>
        <v>261</v>
      </c>
      <c r="D17" s="3">
        <f t="shared" si="0"/>
        <v>227</v>
      </c>
      <c r="E17" s="3">
        <f t="shared" si="0"/>
        <v>1</v>
      </c>
      <c r="F17" s="3">
        <f t="shared" si="0"/>
        <v>1</v>
      </c>
      <c r="G17" s="3">
        <f t="shared" si="0"/>
        <v>60</v>
      </c>
      <c r="H17" s="28">
        <f t="shared" si="0"/>
        <v>199</v>
      </c>
      <c r="I17" s="33"/>
      <c r="J17" s="30"/>
      <c r="K17" s="30"/>
      <c r="L17" s="30"/>
      <c r="M17" s="30"/>
      <c r="N17" s="30"/>
    </row>
    <row r="18" spans="1:14" ht="15">
      <c r="A18" s="1">
        <v>34</v>
      </c>
      <c r="B18" s="1" t="s">
        <v>15</v>
      </c>
      <c r="C18" s="1">
        <v>43</v>
      </c>
      <c r="D18" s="1">
        <v>31</v>
      </c>
      <c r="E18" s="1">
        <v>0</v>
      </c>
      <c r="F18" s="1">
        <v>0</v>
      </c>
      <c r="G18" s="1">
        <v>5</v>
      </c>
      <c r="H18" s="29">
        <v>38</v>
      </c>
      <c r="I18" s="33"/>
      <c r="J18" s="30"/>
      <c r="K18" s="30"/>
      <c r="L18" s="30"/>
      <c r="M18" s="30"/>
      <c r="N18" s="30"/>
    </row>
    <row r="19" spans="1:14" ht="15">
      <c r="A19" s="2">
        <v>35</v>
      </c>
      <c r="B19" s="2" t="s">
        <v>16</v>
      </c>
      <c r="C19" s="2">
        <v>31</v>
      </c>
      <c r="D19" s="2">
        <v>29</v>
      </c>
      <c r="E19" s="2">
        <v>0</v>
      </c>
      <c r="F19" s="2">
        <v>0</v>
      </c>
      <c r="G19" s="2">
        <v>15</v>
      </c>
      <c r="H19" s="27">
        <v>16</v>
      </c>
      <c r="I19" s="33"/>
      <c r="J19" s="30"/>
      <c r="K19" s="30"/>
      <c r="L19" s="30"/>
      <c r="M19" s="30"/>
      <c r="N19" s="30"/>
    </row>
    <row r="20" spans="1:14" ht="15">
      <c r="A20" s="2">
        <v>36</v>
      </c>
      <c r="B20" s="2" t="s">
        <v>17</v>
      </c>
      <c r="C20" s="2">
        <v>49</v>
      </c>
      <c r="D20" s="2">
        <v>38</v>
      </c>
      <c r="E20" s="2">
        <v>0</v>
      </c>
      <c r="F20" s="2">
        <v>0</v>
      </c>
      <c r="G20" s="2">
        <v>8</v>
      </c>
      <c r="H20" s="27">
        <v>41</v>
      </c>
      <c r="I20" s="32"/>
      <c r="J20" s="31"/>
      <c r="K20" s="31"/>
      <c r="L20" s="31"/>
      <c r="M20" s="31"/>
      <c r="N20" s="31"/>
    </row>
    <row r="21" spans="1:14" ht="15">
      <c r="A21" s="2">
        <v>37</v>
      </c>
      <c r="B21" s="2" t="s">
        <v>18</v>
      </c>
      <c r="C21" s="2">
        <v>65</v>
      </c>
      <c r="D21" s="2">
        <v>60</v>
      </c>
      <c r="E21" s="2">
        <v>0</v>
      </c>
      <c r="F21" s="2">
        <v>0</v>
      </c>
      <c r="G21" s="2">
        <v>10</v>
      </c>
      <c r="H21" s="27">
        <v>55</v>
      </c>
      <c r="I21" s="33"/>
      <c r="J21" s="30"/>
      <c r="K21" s="30"/>
      <c r="L21" s="30"/>
      <c r="M21" s="30"/>
      <c r="N21" s="30"/>
    </row>
    <row r="22" spans="1:14" ht="15">
      <c r="A22" s="2">
        <v>38</v>
      </c>
      <c r="B22" s="2" t="s">
        <v>19</v>
      </c>
      <c r="C22" s="2">
        <v>26</v>
      </c>
      <c r="D22" s="2">
        <v>25</v>
      </c>
      <c r="E22" s="2">
        <v>0</v>
      </c>
      <c r="F22" s="2">
        <v>0</v>
      </c>
      <c r="G22" s="2">
        <v>5</v>
      </c>
      <c r="H22" s="27">
        <v>21</v>
      </c>
      <c r="I22" s="33"/>
      <c r="J22" s="30"/>
      <c r="K22" s="30"/>
      <c r="L22" s="30"/>
      <c r="M22" s="30"/>
      <c r="N22" s="30"/>
    </row>
    <row r="23" spans="1:8" ht="15">
      <c r="A23" s="4">
        <v>39</v>
      </c>
      <c r="B23" s="4" t="s">
        <v>20</v>
      </c>
      <c r="C23" s="13">
        <v>47</v>
      </c>
      <c r="D23" s="13">
        <v>44</v>
      </c>
      <c r="E23" s="13">
        <v>1</v>
      </c>
      <c r="F23" s="13">
        <v>1</v>
      </c>
      <c r="G23" s="13">
        <v>17</v>
      </c>
      <c r="H23" s="13">
        <v>28</v>
      </c>
    </row>
    <row r="24" spans="1:8" ht="15">
      <c r="A24" s="5"/>
      <c r="B24" s="5" t="s">
        <v>21</v>
      </c>
      <c r="C24" s="14">
        <f aca="true" t="shared" si="1" ref="C24:H24">SUM(C4:C17)</f>
        <v>840</v>
      </c>
      <c r="D24" s="14">
        <f t="shared" si="1"/>
        <v>747</v>
      </c>
      <c r="E24" s="14">
        <f t="shared" si="1"/>
        <v>7</v>
      </c>
      <c r="F24" s="14">
        <f t="shared" si="1"/>
        <v>9</v>
      </c>
      <c r="G24" s="14">
        <f t="shared" si="1"/>
        <v>147</v>
      </c>
      <c r="H24" s="14">
        <f t="shared" si="1"/>
        <v>677</v>
      </c>
    </row>
    <row r="26" spans="1:8" ht="15">
      <c r="A26" s="12"/>
      <c r="B26" s="12" t="s">
        <v>56</v>
      </c>
      <c r="C26" s="12">
        <v>944</v>
      </c>
      <c r="D26" s="12">
        <v>828</v>
      </c>
      <c r="E26" s="12">
        <v>10</v>
      </c>
      <c r="F26" s="12">
        <v>11</v>
      </c>
      <c r="G26" s="12">
        <v>172</v>
      </c>
      <c r="H26" s="12">
        <v>751</v>
      </c>
    </row>
    <row r="27" spans="1:8" ht="15">
      <c r="A27" s="2"/>
      <c r="B27" s="2" t="s">
        <v>45</v>
      </c>
      <c r="C27" s="2">
        <v>970</v>
      </c>
      <c r="D27" s="2">
        <v>851</v>
      </c>
      <c r="E27" s="2">
        <v>5</v>
      </c>
      <c r="F27" s="2">
        <v>5</v>
      </c>
      <c r="G27" s="2">
        <v>156</v>
      </c>
      <c r="H27" s="2">
        <v>804</v>
      </c>
    </row>
    <row r="28" spans="1:8" ht="15">
      <c r="A28" s="2"/>
      <c r="B28" s="2" t="s">
        <v>46</v>
      </c>
      <c r="C28" s="2">
        <v>968</v>
      </c>
      <c r="D28" s="2">
        <v>851</v>
      </c>
      <c r="E28" s="2">
        <v>5</v>
      </c>
      <c r="F28" s="2">
        <v>6</v>
      </c>
      <c r="G28" s="2">
        <v>128</v>
      </c>
      <c r="H28" s="2">
        <v>829</v>
      </c>
    </row>
    <row r="29" spans="1:8" ht="15">
      <c r="A29" s="2"/>
      <c r="B29" s="2" t="s">
        <v>47</v>
      </c>
      <c r="C29" s="2">
        <v>1041</v>
      </c>
      <c r="D29" s="2">
        <v>876</v>
      </c>
      <c r="E29" s="2">
        <v>5</v>
      </c>
      <c r="F29" s="2">
        <v>6</v>
      </c>
      <c r="G29" s="2">
        <v>141</v>
      </c>
      <c r="H29" s="2">
        <v>889</v>
      </c>
    </row>
    <row r="30" spans="1:8" ht="15">
      <c r="A30" s="2"/>
      <c r="B30" s="2" t="s">
        <v>48</v>
      </c>
      <c r="C30" s="2">
        <v>1082</v>
      </c>
      <c r="D30" s="2">
        <v>934</v>
      </c>
      <c r="E30" s="2">
        <v>8</v>
      </c>
      <c r="F30" s="2">
        <v>4</v>
      </c>
      <c r="G30" s="2">
        <v>144</v>
      </c>
      <c r="H30" s="2">
        <v>926</v>
      </c>
    </row>
    <row r="31" spans="1:8" ht="15">
      <c r="A31" s="2"/>
      <c r="B31" s="2" t="s">
        <v>49</v>
      </c>
      <c r="C31" s="2">
        <v>1030</v>
      </c>
      <c r="D31" s="2">
        <v>886</v>
      </c>
      <c r="E31" s="2">
        <v>4</v>
      </c>
      <c r="F31" s="2">
        <v>7</v>
      </c>
      <c r="G31" s="2">
        <v>108</v>
      </c>
      <c r="H31" s="2">
        <v>911</v>
      </c>
    </row>
    <row r="32" spans="1:8" ht="15">
      <c r="A32" s="2"/>
      <c r="B32" s="2" t="s">
        <v>50</v>
      </c>
      <c r="C32" s="2">
        <v>1061</v>
      </c>
      <c r="D32" s="2">
        <v>909</v>
      </c>
      <c r="E32" s="2">
        <v>9</v>
      </c>
      <c r="F32" s="2">
        <v>11</v>
      </c>
      <c r="G32" s="2">
        <v>109</v>
      </c>
      <c r="H32" s="2">
        <v>932</v>
      </c>
    </row>
    <row r="33" spans="1:8" ht="15">
      <c r="A33" s="2"/>
      <c r="B33" s="2" t="s">
        <v>51</v>
      </c>
      <c r="C33" s="2">
        <v>987</v>
      </c>
      <c r="D33" s="2">
        <v>848</v>
      </c>
      <c r="E33" s="2">
        <v>4</v>
      </c>
      <c r="F33" s="2">
        <v>3</v>
      </c>
      <c r="G33" s="2">
        <v>125</v>
      </c>
      <c r="H33" s="2">
        <v>855</v>
      </c>
    </row>
    <row r="34" spans="1:8" ht="15">
      <c r="A34" s="2"/>
      <c r="B34" s="2" t="s">
        <v>52</v>
      </c>
      <c r="C34" s="2">
        <v>985</v>
      </c>
      <c r="D34" s="2">
        <v>841</v>
      </c>
      <c r="E34" s="2">
        <v>9</v>
      </c>
      <c r="F34" s="2">
        <v>4</v>
      </c>
      <c r="G34" s="2">
        <v>121</v>
      </c>
      <c r="H34" s="2">
        <v>851</v>
      </c>
    </row>
    <row r="35" spans="1:8" ht="15">
      <c r="A35" s="2"/>
      <c r="B35" s="2" t="s">
        <v>53</v>
      </c>
      <c r="C35" s="2">
        <v>1010</v>
      </c>
      <c r="D35" s="2">
        <v>862</v>
      </c>
      <c r="E35" s="2">
        <v>3</v>
      </c>
      <c r="F35" s="2">
        <v>10</v>
      </c>
      <c r="G35" s="2">
        <v>146</v>
      </c>
      <c r="H35" s="2">
        <v>851</v>
      </c>
    </row>
    <row r="36" spans="1:8" ht="15">
      <c r="A36" s="13"/>
      <c r="B36" s="13" t="s">
        <v>54</v>
      </c>
      <c r="C36" s="13">
        <v>937</v>
      </c>
      <c r="D36" s="13">
        <v>794</v>
      </c>
      <c r="E36" s="13" t="s">
        <v>55</v>
      </c>
      <c r="F36" s="13">
        <v>3</v>
      </c>
      <c r="G36" s="13">
        <v>160</v>
      </c>
      <c r="H36" s="13">
        <v>774</v>
      </c>
    </row>
  </sheetData>
  <sheetProtection/>
  <mergeCells count="5">
    <mergeCell ref="A2:B3"/>
    <mergeCell ref="C2:C3"/>
    <mergeCell ref="D2:D3"/>
    <mergeCell ref="E2:H2"/>
    <mergeCell ref="A1:H1"/>
  </mergeCells>
  <printOptions/>
  <pageMargins left="0.24" right="0.24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3.00390625" style="0" bestFit="1" customWidth="1"/>
    <col min="2" max="2" width="22.00390625" style="0" bestFit="1" customWidth="1"/>
  </cols>
  <sheetData>
    <row r="1" spans="1:6" ht="33.75" customHeight="1">
      <c r="A1" s="66" t="s">
        <v>44</v>
      </c>
      <c r="B1" s="66"/>
      <c r="C1" s="66"/>
      <c r="D1" s="66"/>
      <c r="E1" s="66"/>
      <c r="F1" s="66"/>
    </row>
    <row r="2" spans="1:6" ht="15">
      <c r="A2" s="60" t="s">
        <v>0</v>
      </c>
      <c r="B2" s="60"/>
      <c r="C2" s="63" t="s">
        <v>31</v>
      </c>
      <c r="D2" s="64" t="s">
        <v>32</v>
      </c>
      <c r="E2" s="65"/>
      <c r="F2" s="65"/>
    </row>
    <row r="3" spans="1:6" ht="51">
      <c r="A3" s="60"/>
      <c r="B3" s="60"/>
      <c r="C3" s="63"/>
      <c r="D3" s="8" t="s">
        <v>33</v>
      </c>
      <c r="E3" s="9" t="s">
        <v>34</v>
      </c>
      <c r="F3" s="9" t="s">
        <v>35</v>
      </c>
    </row>
    <row r="4" spans="1:6" ht="15">
      <c r="A4" s="1">
        <v>10</v>
      </c>
      <c r="B4" s="1" t="s">
        <v>1</v>
      </c>
      <c r="C4" s="18">
        <f>SUM(D4:F4)</f>
        <v>24</v>
      </c>
      <c r="D4" s="15"/>
      <c r="E4" s="12"/>
      <c r="F4" s="12">
        <v>24</v>
      </c>
    </row>
    <row r="5" spans="1:6" ht="15">
      <c r="A5" s="2">
        <v>25</v>
      </c>
      <c r="B5" s="2" t="s">
        <v>2</v>
      </c>
      <c r="C5" s="19">
        <f aca="true" t="shared" si="0" ref="C5:C23">SUM(D5:F5)</f>
        <v>0</v>
      </c>
      <c r="D5" s="16"/>
      <c r="E5" s="2"/>
      <c r="F5" s="2"/>
    </row>
    <row r="6" spans="1:6" ht="15">
      <c r="A6" s="2">
        <v>27</v>
      </c>
      <c r="B6" s="2" t="s">
        <v>3</v>
      </c>
      <c r="C6" s="19">
        <f t="shared" si="0"/>
        <v>0</v>
      </c>
      <c r="D6" s="16"/>
      <c r="E6" s="2"/>
      <c r="F6" s="2"/>
    </row>
    <row r="7" spans="1:6" ht="15">
      <c r="A7" s="2">
        <v>28</v>
      </c>
      <c r="B7" s="2" t="s">
        <v>4</v>
      </c>
      <c r="C7" s="19">
        <f t="shared" si="0"/>
        <v>25</v>
      </c>
      <c r="D7" s="16"/>
      <c r="E7" s="2"/>
      <c r="F7" s="2">
        <v>25</v>
      </c>
    </row>
    <row r="8" spans="1:6" ht="15">
      <c r="A8" s="2">
        <v>29</v>
      </c>
      <c r="B8" s="2" t="s">
        <v>5</v>
      </c>
      <c r="C8" s="19">
        <f t="shared" si="0"/>
        <v>22</v>
      </c>
      <c r="D8" s="16"/>
      <c r="E8" s="2"/>
      <c r="F8" s="2">
        <v>22</v>
      </c>
    </row>
    <row r="9" spans="1:6" ht="15">
      <c r="A9" s="2">
        <v>30</v>
      </c>
      <c r="B9" s="2" t="s">
        <v>6</v>
      </c>
      <c r="C9" s="19">
        <f t="shared" si="0"/>
        <v>27</v>
      </c>
      <c r="D9" s="16"/>
      <c r="E9" s="2"/>
      <c r="F9" s="2">
        <v>27</v>
      </c>
    </row>
    <row r="10" spans="1:6" ht="15">
      <c r="A10" s="2">
        <v>31</v>
      </c>
      <c r="B10" s="2" t="s">
        <v>7</v>
      </c>
      <c r="C10" s="19">
        <f t="shared" si="0"/>
        <v>14</v>
      </c>
      <c r="D10" s="16"/>
      <c r="E10" s="2"/>
      <c r="F10" s="2">
        <v>14</v>
      </c>
    </row>
    <row r="11" spans="1:6" ht="15">
      <c r="A11" s="2">
        <v>32</v>
      </c>
      <c r="B11" s="2" t="s">
        <v>8</v>
      </c>
      <c r="C11" s="19">
        <f t="shared" si="0"/>
        <v>26</v>
      </c>
      <c r="D11" s="16"/>
      <c r="E11" s="2"/>
      <c r="F11" s="2">
        <v>26</v>
      </c>
    </row>
    <row r="12" spans="1:6" ht="15">
      <c r="A12" s="2">
        <v>41</v>
      </c>
      <c r="B12" s="2" t="s">
        <v>9</v>
      </c>
      <c r="C12" s="19">
        <f t="shared" si="0"/>
        <v>78</v>
      </c>
      <c r="D12" s="16">
        <v>78</v>
      </c>
      <c r="E12" s="2"/>
      <c r="F12" s="2"/>
    </row>
    <row r="13" spans="1:6" ht="15">
      <c r="A13" s="2">
        <v>42</v>
      </c>
      <c r="B13" s="2" t="s">
        <v>10</v>
      </c>
      <c r="C13" s="19">
        <f t="shared" si="0"/>
        <v>87</v>
      </c>
      <c r="D13" s="16">
        <v>28</v>
      </c>
      <c r="E13" s="2"/>
      <c r="F13" s="2">
        <v>59</v>
      </c>
    </row>
    <row r="14" spans="1:6" ht="15">
      <c r="A14" s="2">
        <v>43</v>
      </c>
      <c r="B14" s="2" t="s">
        <v>11</v>
      </c>
      <c r="C14" s="19">
        <f t="shared" si="0"/>
        <v>71</v>
      </c>
      <c r="D14" s="16">
        <v>71</v>
      </c>
      <c r="E14" s="2"/>
      <c r="F14" s="2"/>
    </row>
    <row r="15" spans="1:6" ht="15">
      <c r="A15" s="2">
        <v>44</v>
      </c>
      <c r="B15" s="2" t="s">
        <v>12</v>
      </c>
      <c r="C15" s="19">
        <f t="shared" si="0"/>
        <v>113</v>
      </c>
      <c r="D15" s="16">
        <v>101</v>
      </c>
      <c r="E15" s="2"/>
      <c r="F15" s="2">
        <v>12</v>
      </c>
    </row>
    <row r="16" spans="1:6" ht="15">
      <c r="A16" s="2">
        <v>45</v>
      </c>
      <c r="B16" s="2" t="s">
        <v>13</v>
      </c>
      <c r="C16" s="19">
        <f t="shared" si="0"/>
        <v>92</v>
      </c>
      <c r="D16" s="16">
        <v>92</v>
      </c>
      <c r="E16" s="2"/>
      <c r="F16" s="2"/>
    </row>
    <row r="17" spans="1:6" ht="15">
      <c r="A17" s="3"/>
      <c r="B17" s="3" t="s">
        <v>14</v>
      </c>
      <c r="C17" s="23">
        <f>SUM(C18:C23)</f>
        <v>261</v>
      </c>
      <c r="D17" s="24">
        <f>SUM(D18:D23)</f>
        <v>69</v>
      </c>
      <c r="E17" s="3">
        <f>SUM(E18:E23)</f>
        <v>0</v>
      </c>
      <c r="F17" s="3">
        <f>SUM(F18:F23)</f>
        <v>192</v>
      </c>
    </row>
    <row r="18" spans="1:6" ht="15">
      <c r="A18" s="1">
        <v>34</v>
      </c>
      <c r="B18" s="1" t="s">
        <v>15</v>
      </c>
      <c r="C18" s="21">
        <f t="shared" si="0"/>
        <v>43</v>
      </c>
      <c r="D18" s="22">
        <v>43</v>
      </c>
      <c r="E18" s="1"/>
      <c r="F18" s="1"/>
    </row>
    <row r="19" spans="1:6" ht="15">
      <c r="A19" s="2">
        <v>35</v>
      </c>
      <c r="B19" s="2" t="s">
        <v>16</v>
      </c>
      <c r="C19" s="19">
        <f t="shared" si="0"/>
        <v>31</v>
      </c>
      <c r="D19" s="16"/>
      <c r="E19" s="2"/>
      <c r="F19" s="2">
        <v>31</v>
      </c>
    </row>
    <row r="20" spans="1:6" ht="15">
      <c r="A20" s="2">
        <v>36</v>
      </c>
      <c r="B20" s="2" t="s">
        <v>17</v>
      </c>
      <c r="C20" s="19">
        <f t="shared" si="0"/>
        <v>49</v>
      </c>
      <c r="D20" s="16"/>
      <c r="E20" s="2"/>
      <c r="F20" s="2">
        <v>49</v>
      </c>
    </row>
    <row r="21" spans="1:6" ht="15">
      <c r="A21" s="2">
        <v>37</v>
      </c>
      <c r="B21" s="2" t="s">
        <v>18</v>
      </c>
      <c r="C21" s="19">
        <f t="shared" si="0"/>
        <v>65</v>
      </c>
      <c r="D21" s="16"/>
      <c r="E21" s="2"/>
      <c r="F21" s="2">
        <v>65</v>
      </c>
    </row>
    <row r="22" spans="1:6" ht="15">
      <c r="A22" s="2">
        <v>38</v>
      </c>
      <c r="B22" s="2" t="s">
        <v>19</v>
      </c>
      <c r="C22" s="19">
        <f t="shared" si="0"/>
        <v>26</v>
      </c>
      <c r="D22" s="16">
        <v>26</v>
      </c>
      <c r="E22" s="2"/>
      <c r="F22" s="2"/>
    </row>
    <row r="23" spans="1:6" ht="15">
      <c r="A23" s="4">
        <v>39</v>
      </c>
      <c r="B23" s="4" t="s">
        <v>20</v>
      </c>
      <c r="C23" s="20">
        <f t="shared" si="0"/>
        <v>47</v>
      </c>
      <c r="D23" s="17"/>
      <c r="E23" s="13"/>
      <c r="F23" s="13">
        <v>47</v>
      </c>
    </row>
    <row r="24" spans="1:6" ht="15">
      <c r="A24" s="5"/>
      <c r="B24" s="5" t="s">
        <v>21</v>
      </c>
      <c r="C24" s="25">
        <f>SUM(C4:C17)</f>
        <v>840</v>
      </c>
      <c r="D24" s="26">
        <f>SUM(D4:D17)</f>
        <v>439</v>
      </c>
      <c r="E24" s="14">
        <f>SUM(E4:E17)</f>
        <v>0</v>
      </c>
      <c r="F24" s="14">
        <f>SUM(F4:F17)</f>
        <v>401</v>
      </c>
    </row>
  </sheetData>
  <sheetProtection/>
  <mergeCells count="4">
    <mergeCell ref="A1:F1"/>
    <mergeCell ref="A2:B3"/>
    <mergeCell ref="C2:C3"/>
    <mergeCell ref="D2:F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6"/>
  <sheetViews>
    <sheetView zoomScale="90" zoomScaleNormal="90" zoomScalePageLayoutView="0" workbookViewId="0" topLeftCell="A1">
      <selection activeCell="A2" sqref="A2:B3"/>
    </sheetView>
  </sheetViews>
  <sheetFormatPr defaultColWidth="9.140625" defaultRowHeight="15"/>
  <cols>
    <col min="1" max="1" width="3.00390625" style="35" bestFit="1" customWidth="1"/>
    <col min="2" max="2" width="22.00390625" style="35" bestFit="1" customWidth="1"/>
    <col min="3" max="3" width="9.140625" style="35" customWidth="1"/>
    <col min="4" max="4" width="5.8515625" style="35" customWidth="1"/>
    <col min="5" max="5" width="5.140625" style="34" bestFit="1" customWidth="1"/>
    <col min="6" max="6" width="5.7109375" style="35" customWidth="1"/>
    <col min="7" max="7" width="5.140625" style="34" bestFit="1" customWidth="1"/>
    <col min="8" max="8" width="6.140625" style="35" customWidth="1"/>
    <col min="9" max="9" width="5.421875" style="34" bestFit="1" customWidth="1"/>
    <col min="10" max="10" width="5.7109375" style="35" customWidth="1"/>
    <col min="11" max="11" width="5.421875" style="34" bestFit="1" customWidth="1"/>
    <col min="12" max="12" width="6.57421875" style="35" customWidth="1"/>
    <col min="13" max="13" width="6.140625" style="34" bestFit="1" customWidth="1"/>
    <col min="14" max="14" width="5.7109375" style="35" customWidth="1"/>
    <col min="15" max="15" width="6.140625" style="34" bestFit="1" customWidth="1"/>
    <col min="16" max="16" width="6.140625" style="35" customWidth="1"/>
    <col min="17" max="17" width="6.140625" style="34" bestFit="1" customWidth="1"/>
    <col min="18" max="18" width="6.140625" style="35" customWidth="1"/>
    <col min="19" max="19" width="6.140625" style="34" bestFit="1" customWidth="1"/>
    <col min="20" max="20" width="6.00390625" style="35" bestFit="1" customWidth="1"/>
    <col min="21" max="21" width="5.421875" style="34" bestFit="1" customWidth="1"/>
    <col min="22" max="22" width="6.00390625" style="35" bestFit="1" customWidth="1"/>
    <col min="23" max="23" width="5.140625" style="34" bestFit="1" customWidth="1"/>
    <col min="24" max="24" width="6.00390625" style="35" bestFit="1" customWidth="1"/>
    <col min="25" max="25" width="6.140625" style="34" bestFit="1" customWidth="1"/>
    <col min="26" max="16384" width="9.140625" style="35" customWidth="1"/>
  </cols>
  <sheetData>
    <row r="1" spans="1:26" ht="38.25" customHeight="1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6" ht="25.5" customHeight="1">
      <c r="A2" s="78" t="s">
        <v>0</v>
      </c>
      <c r="B2" s="78"/>
      <c r="C2" s="79" t="s">
        <v>24</v>
      </c>
      <c r="D2" s="76" t="s">
        <v>57</v>
      </c>
      <c r="E2" s="76"/>
      <c r="F2" s="76" t="s">
        <v>58</v>
      </c>
      <c r="G2" s="76"/>
      <c r="H2" s="76" t="s">
        <v>59</v>
      </c>
      <c r="I2" s="76"/>
      <c r="J2" s="76" t="s">
        <v>60</v>
      </c>
      <c r="K2" s="76"/>
      <c r="L2" s="76" t="s">
        <v>61</v>
      </c>
      <c r="M2" s="76"/>
      <c r="N2" s="76" t="s">
        <v>62</v>
      </c>
      <c r="O2" s="76"/>
      <c r="P2" s="76" t="s">
        <v>63</v>
      </c>
      <c r="Q2" s="76"/>
      <c r="R2" s="76" t="s">
        <v>64</v>
      </c>
      <c r="S2" s="76"/>
      <c r="T2" s="76" t="s">
        <v>65</v>
      </c>
      <c r="U2" s="76"/>
      <c r="V2" s="76" t="s">
        <v>66</v>
      </c>
      <c r="W2" s="76"/>
      <c r="X2" s="76" t="s">
        <v>67</v>
      </c>
      <c r="Y2" s="76"/>
      <c r="Z2" s="77" t="s">
        <v>68</v>
      </c>
    </row>
    <row r="3" spans="1:26" ht="25.5">
      <c r="A3" s="78"/>
      <c r="B3" s="78"/>
      <c r="C3" s="79"/>
      <c r="D3" s="36" t="s">
        <v>69</v>
      </c>
      <c r="E3" s="37" t="s">
        <v>70</v>
      </c>
      <c r="F3" s="36" t="s">
        <v>69</v>
      </c>
      <c r="G3" s="37" t="s">
        <v>70</v>
      </c>
      <c r="H3" s="36" t="s">
        <v>69</v>
      </c>
      <c r="I3" s="37" t="s">
        <v>70</v>
      </c>
      <c r="J3" s="36" t="s">
        <v>69</v>
      </c>
      <c r="K3" s="37" t="s">
        <v>70</v>
      </c>
      <c r="L3" s="36" t="s">
        <v>69</v>
      </c>
      <c r="M3" s="37" t="s">
        <v>70</v>
      </c>
      <c r="N3" s="36" t="s">
        <v>69</v>
      </c>
      <c r="O3" s="37" t="s">
        <v>70</v>
      </c>
      <c r="P3" s="36" t="s">
        <v>69</v>
      </c>
      <c r="Q3" s="37" t="s">
        <v>70</v>
      </c>
      <c r="R3" s="36" t="s">
        <v>69</v>
      </c>
      <c r="S3" s="37" t="s">
        <v>70</v>
      </c>
      <c r="T3" s="36" t="s">
        <v>69</v>
      </c>
      <c r="U3" s="37" t="s">
        <v>70</v>
      </c>
      <c r="V3" s="36" t="s">
        <v>69</v>
      </c>
      <c r="W3" s="37" t="s">
        <v>70</v>
      </c>
      <c r="X3" s="36" t="s">
        <v>69</v>
      </c>
      <c r="Y3" s="37" t="s">
        <v>70</v>
      </c>
      <c r="Z3" s="77"/>
    </row>
    <row r="4" spans="1:26" ht="12.75">
      <c r="A4" s="38">
        <v>10</v>
      </c>
      <c r="B4" s="38" t="s">
        <v>1</v>
      </c>
      <c r="C4" s="39">
        <v>24</v>
      </c>
      <c r="D4" s="39"/>
      <c r="E4" s="40"/>
      <c r="F4" s="39"/>
      <c r="G4" s="40"/>
      <c r="H4" s="39">
        <v>4</v>
      </c>
      <c r="I4" s="40">
        <f>H4/C4*100</f>
        <v>16.666666666666664</v>
      </c>
      <c r="J4" s="39">
        <v>5</v>
      </c>
      <c r="K4" s="40">
        <f>J4/C4*100</f>
        <v>20.833333333333336</v>
      </c>
      <c r="L4" s="39">
        <v>4</v>
      </c>
      <c r="M4" s="40">
        <f>L4/C4*100</f>
        <v>16.666666666666664</v>
      </c>
      <c r="N4" s="39">
        <v>4</v>
      </c>
      <c r="O4" s="40">
        <f>N4/C4*100</f>
        <v>16.666666666666664</v>
      </c>
      <c r="P4" s="39">
        <v>3</v>
      </c>
      <c r="Q4" s="40">
        <f>P4/C4*100</f>
        <v>12.5</v>
      </c>
      <c r="R4" s="39">
        <v>1</v>
      </c>
      <c r="S4" s="40">
        <f>R4/C4*100</f>
        <v>4.166666666666666</v>
      </c>
      <c r="T4" s="39">
        <v>3</v>
      </c>
      <c r="U4" s="40">
        <f>T4/C4*100</f>
        <v>12.5</v>
      </c>
      <c r="V4" s="39"/>
      <c r="W4" s="40"/>
      <c r="X4" s="39">
        <v>1</v>
      </c>
      <c r="Y4" s="40">
        <f>X4/C4*100</f>
        <v>4.166666666666666</v>
      </c>
      <c r="Z4" s="39">
        <v>0</v>
      </c>
    </row>
    <row r="5" spans="1:26" ht="12.75">
      <c r="A5" s="41">
        <v>25</v>
      </c>
      <c r="B5" s="41" t="s">
        <v>2</v>
      </c>
      <c r="C5" s="41"/>
      <c r="D5" s="41"/>
      <c r="E5" s="42"/>
      <c r="F5" s="41"/>
      <c r="G5" s="42"/>
      <c r="H5" s="41"/>
      <c r="I5" s="42"/>
      <c r="J5" s="41"/>
      <c r="K5" s="42"/>
      <c r="L5" s="41"/>
      <c r="M5" s="42"/>
      <c r="N5" s="41"/>
      <c r="O5" s="42"/>
      <c r="P5" s="41"/>
      <c r="Q5" s="42"/>
      <c r="R5" s="41"/>
      <c r="S5" s="42"/>
      <c r="T5" s="41"/>
      <c r="U5" s="42"/>
      <c r="V5" s="41"/>
      <c r="W5" s="42"/>
      <c r="X5" s="41"/>
      <c r="Y5" s="42"/>
      <c r="Z5" s="41"/>
    </row>
    <row r="6" spans="1:26" ht="12.75">
      <c r="A6" s="41">
        <v>27</v>
      </c>
      <c r="B6" s="41" t="s">
        <v>3</v>
      </c>
      <c r="C6" s="41"/>
      <c r="D6" s="41"/>
      <c r="E6" s="42"/>
      <c r="F6" s="41"/>
      <c r="G6" s="42"/>
      <c r="H6" s="41"/>
      <c r="I6" s="42"/>
      <c r="J6" s="41"/>
      <c r="K6" s="42"/>
      <c r="L6" s="41"/>
      <c r="M6" s="42"/>
      <c r="N6" s="41"/>
      <c r="O6" s="42"/>
      <c r="P6" s="41"/>
      <c r="Q6" s="42"/>
      <c r="R6" s="41"/>
      <c r="S6" s="42"/>
      <c r="T6" s="41"/>
      <c r="U6" s="42"/>
      <c r="V6" s="41"/>
      <c r="W6" s="42"/>
      <c r="X6" s="41"/>
      <c r="Y6" s="42"/>
      <c r="Z6" s="41"/>
    </row>
    <row r="7" spans="1:26" ht="12.75">
      <c r="A7" s="41">
        <v>28</v>
      </c>
      <c r="B7" s="41" t="s">
        <v>4</v>
      </c>
      <c r="C7" s="41">
        <v>25</v>
      </c>
      <c r="D7" s="41">
        <v>1</v>
      </c>
      <c r="E7" s="42">
        <f aca="true" t="shared" si="0" ref="E7:E24">D7/C7*100</f>
        <v>4</v>
      </c>
      <c r="F7" s="41">
        <v>3</v>
      </c>
      <c r="G7" s="42">
        <f aca="true" t="shared" si="1" ref="G7:G24">F7/C7*100</f>
        <v>12</v>
      </c>
      <c r="H7" s="41">
        <v>2</v>
      </c>
      <c r="I7" s="42">
        <f aca="true" t="shared" si="2" ref="I7:I24">H7/C7*100</f>
        <v>8</v>
      </c>
      <c r="J7" s="41">
        <v>3</v>
      </c>
      <c r="K7" s="42">
        <f aca="true" t="shared" si="3" ref="K7:K24">J7/C7*100</f>
        <v>12</v>
      </c>
      <c r="L7" s="41">
        <v>1</v>
      </c>
      <c r="M7" s="42">
        <f aca="true" t="shared" si="4" ref="M7:M24">L7/C7*100</f>
        <v>4</v>
      </c>
      <c r="N7" s="41">
        <v>2</v>
      </c>
      <c r="O7" s="42">
        <f aca="true" t="shared" si="5" ref="O7:O24">N7/C7*100</f>
        <v>8</v>
      </c>
      <c r="P7" s="41">
        <v>4</v>
      </c>
      <c r="Q7" s="42">
        <f aca="true" t="shared" si="6" ref="Q7:Q24">P7/C7*100</f>
        <v>16</v>
      </c>
      <c r="R7" s="41">
        <v>3</v>
      </c>
      <c r="S7" s="42">
        <f aca="true" t="shared" si="7" ref="S7:S24">R7/C7*100</f>
        <v>12</v>
      </c>
      <c r="T7" s="41">
        <v>3</v>
      </c>
      <c r="U7" s="42">
        <f aca="true" t="shared" si="8" ref="U7:U24">T7/C7*100</f>
        <v>12</v>
      </c>
      <c r="V7" s="41">
        <v>3</v>
      </c>
      <c r="W7" s="42">
        <f aca="true" t="shared" si="9" ref="W7:W24">V7/C7*100</f>
        <v>12</v>
      </c>
      <c r="X7" s="41">
        <v>3</v>
      </c>
      <c r="Y7" s="42">
        <f aca="true" t="shared" si="10" ref="Y7:Y24">X7/C7*100</f>
        <v>12</v>
      </c>
      <c r="Z7" s="41">
        <v>3</v>
      </c>
    </row>
    <row r="8" spans="1:26" ht="12.75">
      <c r="A8" s="41">
        <v>29</v>
      </c>
      <c r="B8" s="41" t="s">
        <v>5</v>
      </c>
      <c r="C8" s="41">
        <v>22</v>
      </c>
      <c r="D8" s="41">
        <v>1</v>
      </c>
      <c r="E8" s="42">
        <f t="shared" si="0"/>
        <v>4.545454545454546</v>
      </c>
      <c r="F8" s="41">
        <v>1</v>
      </c>
      <c r="G8" s="42">
        <f t="shared" si="1"/>
        <v>4.545454545454546</v>
      </c>
      <c r="H8" s="41"/>
      <c r="I8" s="42"/>
      <c r="J8" s="41"/>
      <c r="K8" s="42"/>
      <c r="L8" s="41">
        <v>3</v>
      </c>
      <c r="M8" s="42">
        <f t="shared" si="4"/>
        <v>13.636363636363635</v>
      </c>
      <c r="N8" s="41">
        <v>5</v>
      </c>
      <c r="O8" s="42">
        <f t="shared" si="5"/>
        <v>22.727272727272727</v>
      </c>
      <c r="P8" s="41">
        <v>1</v>
      </c>
      <c r="Q8" s="42">
        <f t="shared" si="6"/>
        <v>4.545454545454546</v>
      </c>
      <c r="R8" s="41">
        <v>3</v>
      </c>
      <c r="S8" s="42">
        <f t="shared" si="7"/>
        <v>13.636363636363635</v>
      </c>
      <c r="T8" s="41">
        <v>5</v>
      </c>
      <c r="U8" s="42">
        <f t="shared" si="8"/>
        <v>22.727272727272727</v>
      </c>
      <c r="V8" s="41">
        <v>3</v>
      </c>
      <c r="W8" s="42">
        <f t="shared" si="9"/>
        <v>13.636363636363635</v>
      </c>
      <c r="X8" s="41">
        <v>5</v>
      </c>
      <c r="Y8" s="42">
        <f t="shared" si="10"/>
        <v>22.727272727272727</v>
      </c>
      <c r="Z8" s="41">
        <v>2</v>
      </c>
    </row>
    <row r="9" spans="1:26" ht="12.75">
      <c r="A9" s="41">
        <v>30</v>
      </c>
      <c r="B9" s="41" t="s">
        <v>6</v>
      </c>
      <c r="C9" s="41">
        <v>27</v>
      </c>
      <c r="D9" s="41"/>
      <c r="E9" s="42"/>
      <c r="F9" s="41">
        <v>2</v>
      </c>
      <c r="G9" s="42">
        <f t="shared" si="1"/>
        <v>7.4074074074074066</v>
      </c>
      <c r="H9" s="41">
        <v>3</v>
      </c>
      <c r="I9" s="42">
        <f t="shared" si="2"/>
        <v>11.11111111111111</v>
      </c>
      <c r="J9" s="41">
        <v>3</v>
      </c>
      <c r="K9" s="42">
        <f t="shared" si="3"/>
        <v>11.11111111111111</v>
      </c>
      <c r="L9" s="41">
        <v>5</v>
      </c>
      <c r="M9" s="42">
        <f t="shared" si="4"/>
        <v>18.51851851851852</v>
      </c>
      <c r="N9" s="41">
        <v>4</v>
      </c>
      <c r="O9" s="42">
        <f t="shared" si="5"/>
        <v>14.814814814814813</v>
      </c>
      <c r="P9" s="41">
        <v>5</v>
      </c>
      <c r="Q9" s="42">
        <f t="shared" si="6"/>
        <v>18.51851851851852</v>
      </c>
      <c r="R9" s="41">
        <v>4</v>
      </c>
      <c r="S9" s="42">
        <f t="shared" si="7"/>
        <v>14.814814814814813</v>
      </c>
      <c r="T9" s="41">
        <v>1</v>
      </c>
      <c r="U9" s="42">
        <f t="shared" si="8"/>
        <v>3.7037037037037033</v>
      </c>
      <c r="V9" s="41"/>
      <c r="W9" s="42"/>
      <c r="X9" s="41"/>
      <c r="Y9" s="42">
        <f t="shared" si="10"/>
        <v>0</v>
      </c>
      <c r="Z9" s="41"/>
    </row>
    <row r="10" spans="1:26" ht="12.75">
      <c r="A10" s="41">
        <v>31</v>
      </c>
      <c r="B10" s="41" t="s">
        <v>7</v>
      </c>
      <c r="C10" s="41">
        <v>14</v>
      </c>
      <c r="D10" s="41"/>
      <c r="E10" s="42"/>
      <c r="F10" s="41"/>
      <c r="G10" s="42"/>
      <c r="H10" s="41">
        <v>2</v>
      </c>
      <c r="I10" s="42">
        <f t="shared" si="2"/>
        <v>14.285714285714285</v>
      </c>
      <c r="J10" s="41">
        <v>2</v>
      </c>
      <c r="K10" s="42">
        <f t="shared" si="3"/>
        <v>14.285714285714285</v>
      </c>
      <c r="L10" s="41">
        <v>2</v>
      </c>
      <c r="M10" s="42">
        <f t="shared" si="4"/>
        <v>14.285714285714285</v>
      </c>
      <c r="N10" s="41">
        <v>3</v>
      </c>
      <c r="O10" s="42">
        <f t="shared" si="5"/>
        <v>21.428571428571427</v>
      </c>
      <c r="P10" s="41">
        <v>1</v>
      </c>
      <c r="Q10" s="42">
        <f t="shared" si="6"/>
        <v>7.142857142857142</v>
      </c>
      <c r="R10" s="41">
        <v>3</v>
      </c>
      <c r="S10" s="42">
        <f t="shared" si="7"/>
        <v>21.428571428571427</v>
      </c>
      <c r="T10" s="41">
        <v>1</v>
      </c>
      <c r="U10" s="42">
        <f t="shared" si="8"/>
        <v>7.142857142857142</v>
      </c>
      <c r="V10" s="41"/>
      <c r="W10" s="42"/>
      <c r="X10" s="41"/>
      <c r="Y10" s="42">
        <f t="shared" si="10"/>
        <v>0</v>
      </c>
      <c r="Z10" s="41"/>
    </row>
    <row r="11" spans="1:26" ht="12.75">
      <c r="A11" s="41">
        <v>32</v>
      </c>
      <c r="B11" s="41" t="s">
        <v>8</v>
      </c>
      <c r="C11" s="41">
        <v>26</v>
      </c>
      <c r="D11" s="41"/>
      <c r="E11" s="42"/>
      <c r="F11" s="41">
        <v>4</v>
      </c>
      <c r="G11" s="42">
        <f t="shared" si="1"/>
        <v>15.384615384615385</v>
      </c>
      <c r="H11" s="41">
        <v>1</v>
      </c>
      <c r="I11" s="42">
        <f t="shared" si="2"/>
        <v>3.8461538461538463</v>
      </c>
      <c r="J11" s="41">
        <v>6</v>
      </c>
      <c r="K11" s="42">
        <f t="shared" si="3"/>
        <v>23.076923076923077</v>
      </c>
      <c r="L11" s="41">
        <v>2</v>
      </c>
      <c r="M11" s="42">
        <f t="shared" si="4"/>
        <v>7.6923076923076925</v>
      </c>
      <c r="N11" s="41">
        <v>3</v>
      </c>
      <c r="O11" s="42">
        <f t="shared" si="5"/>
        <v>11.538461538461538</v>
      </c>
      <c r="P11" s="41">
        <v>8</v>
      </c>
      <c r="Q11" s="42">
        <f t="shared" si="6"/>
        <v>30.76923076923077</v>
      </c>
      <c r="R11" s="41">
        <v>2</v>
      </c>
      <c r="S11" s="42">
        <f t="shared" si="7"/>
        <v>7.6923076923076925</v>
      </c>
      <c r="T11" s="41"/>
      <c r="U11" s="42"/>
      <c r="V11" s="41"/>
      <c r="W11" s="42"/>
      <c r="X11" s="41"/>
      <c r="Y11" s="42">
        <f t="shared" si="10"/>
        <v>0</v>
      </c>
      <c r="Z11" s="41"/>
    </row>
    <row r="12" spans="1:26" ht="12.75">
      <c r="A12" s="41">
        <v>41</v>
      </c>
      <c r="B12" s="41" t="s">
        <v>9</v>
      </c>
      <c r="C12" s="41">
        <v>78</v>
      </c>
      <c r="D12" s="41">
        <v>1</v>
      </c>
      <c r="E12" s="42">
        <f t="shared" si="0"/>
        <v>1.282051282051282</v>
      </c>
      <c r="F12" s="41">
        <v>2</v>
      </c>
      <c r="G12" s="42">
        <f t="shared" si="1"/>
        <v>2.564102564102564</v>
      </c>
      <c r="H12" s="41">
        <v>8</v>
      </c>
      <c r="I12" s="42">
        <f t="shared" si="2"/>
        <v>10.256410256410255</v>
      </c>
      <c r="J12" s="41">
        <v>12</v>
      </c>
      <c r="K12" s="42">
        <f t="shared" si="3"/>
        <v>15.384615384615385</v>
      </c>
      <c r="L12" s="41">
        <v>13</v>
      </c>
      <c r="M12" s="42">
        <f t="shared" si="4"/>
        <v>16.666666666666664</v>
      </c>
      <c r="N12" s="41">
        <v>16</v>
      </c>
      <c r="O12" s="42">
        <f t="shared" si="5"/>
        <v>20.51282051282051</v>
      </c>
      <c r="P12" s="41">
        <v>14</v>
      </c>
      <c r="Q12" s="42">
        <f t="shared" si="6"/>
        <v>17.94871794871795</v>
      </c>
      <c r="R12" s="41">
        <v>8</v>
      </c>
      <c r="S12" s="42">
        <f t="shared" si="7"/>
        <v>10.256410256410255</v>
      </c>
      <c r="T12" s="41">
        <v>2</v>
      </c>
      <c r="U12" s="42">
        <f t="shared" si="8"/>
        <v>2.564102564102564</v>
      </c>
      <c r="V12" s="41">
        <v>2</v>
      </c>
      <c r="W12" s="42">
        <f t="shared" si="9"/>
        <v>2.564102564102564</v>
      </c>
      <c r="X12" s="41">
        <v>2</v>
      </c>
      <c r="Y12" s="42">
        <f t="shared" si="10"/>
        <v>2.564102564102564</v>
      </c>
      <c r="Z12" s="41"/>
    </row>
    <row r="13" spans="1:26" ht="12.75">
      <c r="A13" s="41">
        <v>42</v>
      </c>
      <c r="B13" s="41" t="s">
        <v>10</v>
      </c>
      <c r="C13" s="41">
        <v>87</v>
      </c>
      <c r="D13" s="41">
        <v>2</v>
      </c>
      <c r="E13" s="42">
        <f t="shared" si="0"/>
        <v>2.2988505747126435</v>
      </c>
      <c r="F13" s="41">
        <v>6</v>
      </c>
      <c r="G13" s="42">
        <f t="shared" si="1"/>
        <v>6.896551724137931</v>
      </c>
      <c r="H13" s="41">
        <v>14</v>
      </c>
      <c r="I13" s="42">
        <f t="shared" si="2"/>
        <v>16.091954022988507</v>
      </c>
      <c r="J13" s="41">
        <v>7</v>
      </c>
      <c r="K13" s="42">
        <f t="shared" si="3"/>
        <v>8.045977011494253</v>
      </c>
      <c r="L13" s="41">
        <v>15</v>
      </c>
      <c r="M13" s="42">
        <f t="shared" si="4"/>
        <v>17.24137931034483</v>
      </c>
      <c r="N13" s="41">
        <v>12</v>
      </c>
      <c r="O13" s="42">
        <f t="shared" si="5"/>
        <v>13.793103448275861</v>
      </c>
      <c r="P13" s="41">
        <v>11</v>
      </c>
      <c r="Q13" s="42">
        <f t="shared" si="6"/>
        <v>12.643678160919542</v>
      </c>
      <c r="R13" s="41">
        <v>17</v>
      </c>
      <c r="S13" s="42">
        <f t="shared" si="7"/>
        <v>19.54022988505747</v>
      </c>
      <c r="T13" s="41">
        <v>0</v>
      </c>
      <c r="U13" s="42">
        <f t="shared" si="8"/>
        <v>0</v>
      </c>
      <c r="V13" s="41">
        <v>3</v>
      </c>
      <c r="W13" s="42">
        <f t="shared" si="9"/>
        <v>3.4482758620689653</v>
      </c>
      <c r="X13" s="41">
        <v>3</v>
      </c>
      <c r="Y13" s="42">
        <f t="shared" si="10"/>
        <v>3.4482758620689653</v>
      </c>
      <c r="Z13" s="41">
        <v>3</v>
      </c>
    </row>
    <row r="14" spans="1:26" ht="12.75">
      <c r="A14" s="41">
        <v>43</v>
      </c>
      <c r="B14" s="41" t="s">
        <v>11</v>
      </c>
      <c r="C14" s="41">
        <v>71</v>
      </c>
      <c r="D14" s="41">
        <v>2</v>
      </c>
      <c r="E14" s="42">
        <f t="shared" si="0"/>
        <v>2.8169014084507045</v>
      </c>
      <c r="F14" s="41">
        <v>3</v>
      </c>
      <c r="G14" s="42">
        <f t="shared" si="1"/>
        <v>4.225352112676056</v>
      </c>
      <c r="H14" s="41">
        <v>5</v>
      </c>
      <c r="I14" s="54">
        <f t="shared" si="2"/>
        <v>7.042253521126761</v>
      </c>
      <c r="J14" s="55">
        <v>6</v>
      </c>
      <c r="K14" s="54">
        <f t="shared" si="3"/>
        <v>8.450704225352112</v>
      </c>
      <c r="L14" s="55">
        <v>13</v>
      </c>
      <c r="M14" s="54">
        <f t="shared" si="4"/>
        <v>18.30985915492958</v>
      </c>
      <c r="N14" s="55">
        <v>16</v>
      </c>
      <c r="O14" s="42">
        <f t="shared" si="5"/>
        <v>22.535211267605636</v>
      </c>
      <c r="P14" s="41">
        <v>13</v>
      </c>
      <c r="Q14" s="42">
        <f t="shared" si="6"/>
        <v>18.30985915492958</v>
      </c>
      <c r="R14" s="41">
        <v>6</v>
      </c>
      <c r="S14" s="42">
        <f t="shared" si="7"/>
        <v>8.450704225352112</v>
      </c>
      <c r="T14" s="41">
        <v>4</v>
      </c>
      <c r="U14" s="42">
        <f t="shared" si="8"/>
        <v>5.633802816901409</v>
      </c>
      <c r="V14" s="41">
        <v>3</v>
      </c>
      <c r="W14" s="42">
        <f t="shared" si="9"/>
        <v>4.225352112676056</v>
      </c>
      <c r="X14" s="41">
        <v>1</v>
      </c>
      <c r="Y14" s="42">
        <f t="shared" si="10"/>
        <v>1.4084507042253522</v>
      </c>
      <c r="Z14" s="41">
        <v>1</v>
      </c>
    </row>
    <row r="15" spans="1:26" ht="12.75">
      <c r="A15" s="41">
        <v>44</v>
      </c>
      <c r="B15" s="41" t="s">
        <v>12</v>
      </c>
      <c r="C15" s="41">
        <v>113</v>
      </c>
      <c r="D15" s="41">
        <v>1</v>
      </c>
      <c r="E15" s="42">
        <f t="shared" si="0"/>
        <v>0.8849557522123894</v>
      </c>
      <c r="F15" s="41">
        <v>2</v>
      </c>
      <c r="G15" s="42">
        <f t="shared" si="1"/>
        <v>1.7699115044247788</v>
      </c>
      <c r="H15" s="41">
        <v>10</v>
      </c>
      <c r="I15" s="42">
        <f t="shared" si="2"/>
        <v>8.849557522123893</v>
      </c>
      <c r="J15" s="41">
        <v>9</v>
      </c>
      <c r="K15" s="42">
        <f t="shared" si="3"/>
        <v>7.964601769911504</v>
      </c>
      <c r="L15" s="41">
        <v>23</v>
      </c>
      <c r="M15" s="42">
        <f t="shared" si="4"/>
        <v>20.353982300884958</v>
      </c>
      <c r="N15" s="41">
        <v>22</v>
      </c>
      <c r="O15" s="42">
        <f t="shared" si="5"/>
        <v>19.469026548672566</v>
      </c>
      <c r="P15" s="41">
        <v>18</v>
      </c>
      <c r="Q15" s="42">
        <f t="shared" si="6"/>
        <v>15.929203539823009</v>
      </c>
      <c r="R15" s="41">
        <v>21</v>
      </c>
      <c r="S15" s="42">
        <f t="shared" si="7"/>
        <v>18.58407079646018</v>
      </c>
      <c r="T15" s="41">
        <v>5</v>
      </c>
      <c r="U15" s="42">
        <f t="shared" si="8"/>
        <v>4.424778761061947</v>
      </c>
      <c r="V15" s="41">
        <v>2</v>
      </c>
      <c r="W15" s="42">
        <f t="shared" si="9"/>
        <v>1.7699115044247788</v>
      </c>
      <c r="X15" s="41">
        <v>3</v>
      </c>
      <c r="Y15" s="42">
        <f t="shared" si="10"/>
        <v>2.6548672566371683</v>
      </c>
      <c r="Z15" s="41">
        <v>2</v>
      </c>
    </row>
    <row r="16" spans="1:26" ht="12.75">
      <c r="A16" s="41">
        <v>45</v>
      </c>
      <c r="B16" s="41" t="s">
        <v>13</v>
      </c>
      <c r="C16" s="41">
        <v>92</v>
      </c>
      <c r="D16" s="41">
        <v>3</v>
      </c>
      <c r="E16" s="42">
        <f t="shared" si="0"/>
        <v>3.260869565217391</v>
      </c>
      <c r="F16" s="41">
        <v>8</v>
      </c>
      <c r="G16" s="42">
        <f t="shared" si="1"/>
        <v>8.695652173913043</v>
      </c>
      <c r="H16" s="41">
        <v>5</v>
      </c>
      <c r="I16" s="42">
        <f t="shared" si="2"/>
        <v>5.434782608695652</v>
      </c>
      <c r="J16" s="41">
        <v>13</v>
      </c>
      <c r="K16" s="42">
        <f t="shared" si="3"/>
        <v>14.130434782608695</v>
      </c>
      <c r="L16" s="41">
        <v>10</v>
      </c>
      <c r="M16" s="42">
        <f t="shared" si="4"/>
        <v>10.869565217391305</v>
      </c>
      <c r="N16" s="41">
        <v>20</v>
      </c>
      <c r="O16" s="42">
        <f t="shared" si="5"/>
        <v>21.73913043478261</v>
      </c>
      <c r="P16" s="41">
        <v>19</v>
      </c>
      <c r="Q16" s="42">
        <f t="shared" si="6"/>
        <v>20.652173913043477</v>
      </c>
      <c r="R16" s="41">
        <v>10</v>
      </c>
      <c r="S16" s="42">
        <f t="shared" si="7"/>
        <v>10.869565217391305</v>
      </c>
      <c r="T16" s="41">
        <v>3</v>
      </c>
      <c r="U16" s="42">
        <f t="shared" si="8"/>
        <v>3.260869565217391</v>
      </c>
      <c r="V16" s="41">
        <v>1</v>
      </c>
      <c r="W16" s="42">
        <f t="shared" si="9"/>
        <v>1.0869565217391304</v>
      </c>
      <c r="X16" s="41"/>
      <c r="Y16" s="42">
        <f t="shared" si="10"/>
        <v>0</v>
      </c>
      <c r="Z16" s="41"/>
    </row>
    <row r="17" spans="1:26" ht="12.75">
      <c r="A17" s="43"/>
      <c r="B17" s="43" t="s">
        <v>14</v>
      </c>
      <c r="C17" s="43">
        <v>261</v>
      </c>
      <c r="D17" s="43">
        <f aca="true" t="shared" si="11" ref="D17:Z17">SUM(D18:D23)</f>
        <v>8</v>
      </c>
      <c r="E17" s="44">
        <f t="shared" si="0"/>
        <v>3.065134099616858</v>
      </c>
      <c r="F17" s="43">
        <f t="shared" si="11"/>
        <v>23</v>
      </c>
      <c r="G17" s="44">
        <f t="shared" si="1"/>
        <v>8.812260536398467</v>
      </c>
      <c r="H17" s="43">
        <f t="shared" si="11"/>
        <v>19</v>
      </c>
      <c r="I17" s="44">
        <f t="shared" si="2"/>
        <v>7.2796934865900385</v>
      </c>
      <c r="J17" s="43">
        <f t="shared" si="11"/>
        <v>28</v>
      </c>
      <c r="K17" s="44">
        <f t="shared" si="3"/>
        <v>10.727969348659004</v>
      </c>
      <c r="L17" s="43">
        <f t="shared" si="11"/>
        <v>28</v>
      </c>
      <c r="M17" s="44">
        <f t="shared" si="4"/>
        <v>10.727969348659004</v>
      </c>
      <c r="N17" s="43">
        <f t="shared" si="11"/>
        <v>47</v>
      </c>
      <c r="O17" s="44">
        <f t="shared" si="5"/>
        <v>18.007662835249043</v>
      </c>
      <c r="P17" s="43">
        <f t="shared" si="11"/>
        <v>43</v>
      </c>
      <c r="Q17" s="44">
        <f t="shared" si="6"/>
        <v>16.47509578544061</v>
      </c>
      <c r="R17" s="43">
        <f t="shared" si="11"/>
        <v>34</v>
      </c>
      <c r="S17" s="44">
        <f t="shared" si="7"/>
        <v>13.026819923371647</v>
      </c>
      <c r="T17" s="43">
        <f t="shared" si="11"/>
        <v>16</v>
      </c>
      <c r="U17" s="44">
        <f t="shared" si="8"/>
        <v>6.130268199233716</v>
      </c>
      <c r="V17" s="43">
        <f t="shared" si="11"/>
        <v>15</v>
      </c>
      <c r="W17" s="44">
        <f t="shared" si="9"/>
        <v>5.747126436781609</v>
      </c>
      <c r="X17" s="43">
        <f t="shared" si="11"/>
        <v>21</v>
      </c>
      <c r="Y17" s="44">
        <f t="shared" si="10"/>
        <v>8.045977011494253</v>
      </c>
      <c r="Z17" s="43">
        <f t="shared" si="11"/>
        <v>15</v>
      </c>
    </row>
    <row r="18" spans="1:26" ht="12.75">
      <c r="A18" s="38">
        <v>34</v>
      </c>
      <c r="B18" s="38" t="s">
        <v>15</v>
      </c>
      <c r="C18" s="38">
        <v>43</v>
      </c>
      <c r="D18" s="38">
        <v>2</v>
      </c>
      <c r="E18" s="45">
        <f t="shared" si="0"/>
        <v>4.651162790697675</v>
      </c>
      <c r="F18" s="38">
        <v>4</v>
      </c>
      <c r="G18" s="45">
        <f t="shared" si="1"/>
        <v>9.30232558139535</v>
      </c>
      <c r="H18" s="38">
        <v>5</v>
      </c>
      <c r="I18" s="45">
        <f t="shared" si="2"/>
        <v>11.627906976744185</v>
      </c>
      <c r="J18" s="38">
        <v>7</v>
      </c>
      <c r="K18" s="45">
        <f t="shared" si="3"/>
        <v>16.27906976744186</v>
      </c>
      <c r="L18" s="38">
        <v>4</v>
      </c>
      <c r="M18" s="45">
        <f t="shared" si="4"/>
        <v>9.30232558139535</v>
      </c>
      <c r="N18" s="38">
        <v>7</v>
      </c>
      <c r="O18" s="45">
        <f t="shared" si="5"/>
        <v>16.27906976744186</v>
      </c>
      <c r="P18" s="38">
        <v>8</v>
      </c>
      <c r="Q18" s="45">
        <f t="shared" si="6"/>
        <v>18.6046511627907</v>
      </c>
      <c r="R18" s="38">
        <v>4</v>
      </c>
      <c r="S18" s="45">
        <f t="shared" si="7"/>
        <v>9.30232558139535</v>
      </c>
      <c r="T18" s="38">
        <v>1</v>
      </c>
      <c r="U18" s="45">
        <f t="shared" si="8"/>
        <v>2.3255813953488373</v>
      </c>
      <c r="V18" s="38">
        <v>1</v>
      </c>
      <c r="W18" s="45">
        <f t="shared" si="9"/>
        <v>2.3255813953488373</v>
      </c>
      <c r="X18" s="38">
        <v>1</v>
      </c>
      <c r="Y18" s="45">
        <f t="shared" si="10"/>
        <v>2.3255813953488373</v>
      </c>
      <c r="Z18" s="38"/>
    </row>
    <row r="19" spans="1:26" ht="12.75">
      <c r="A19" s="41">
        <v>35</v>
      </c>
      <c r="B19" s="41" t="s">
        <v>16</v>
      </c>
      <c r="C19" s="41">
        <v>31</v>
      </c>
      <c r="D19" s="41">
        <v>2</v>
      </c>
      <c r="E19" s="42">
        <f t="shared" si="0"/>
        <v>6.451612903225806</v>
      </c>
      <c r="F19" s="41">
        <v>1</v>
      </c>
      <c r="G19" s="42">
        <f t="shared" si="1"/>
        <v>3.225806451612903</v>
      </c>
      <c r="H19" s="41">
        <v>5</v>
      </c>
      <c r="I19" s="42">
        <f t="shared" si="2"/>
        <v>16.129032258064516</v>
      </c>
      <c r="J19" s="41">
        <v>2</v>
      </c>
      <c r="K19" s="42">
        <f t="shared" si="3"/>
        <v>6.451612903225806</v>
      </c>
      <c r="L19" s="41">
        <v>2</v>
      </c>
      <c r="M19" s="42">
        <f t="shared" si="4"/>
        <v>6.451612903225806</v>
      </c>
      <c r="N19" s="41">
        <v>5</v>
      </c>
      <c r="O19" s="42">
        <f t="shared" si="5"/>
        <v>16.129032258064516</v>
      </c>
      <c r="P19" s="41">
        <v>2</v>
      </c>
      <c r="Q19" s="42">
        <f t="shared" si="6"/>
        <v>6.451612903225806</v>
      </c>
      <c r="R19" s="41">
        <v>8</v>
      </c>
      <c r="S19" s="42">
        <f t="shared" si="7"/>
        <v>25.806451612903224</v>
      </c>
      <c r="T19" s="41">
        <v>2</v>
      </c>
      <c r="U19" s="42">
        <f t="shared" si="8"/>
        <v>6.451612903225806</v>
      </c>
      <c r="V19" s="41">
        <v>2</v>
      </c>
      <c r="W19" s="42">
        <f t="shared" si="9"/>
        <v>6.451612903225806</v>
      </c>
      <c r="X19" s="41">
        <v>3</v>
      </c>
      <c r="Y19" s="42">
        <f t="shared" si="10"/>
        <v>9.67741935483871</v>
      </c>
      <c r="Z19" s="41">
        <v>3</v>
      </c>
    </row>
    <row r="20" spans="1:26" ht="12.75">
      <c r="A20" s="41">
        <v>36</v>
      </c>
      <c r="B20" s="41" t="s">
        <v>17</v>
      </c>
      <c r="C20" s="41">
        <v>49</v>
      </c>
      <c r="D20" s="41">
        <v>0</v>
      </c>
      <c r="E20" s="42">
        <f t="shared" si="0"/>
        <v>0</v>
      </c>
      <c r="F20" s="41">
        <v>6</v>
      </c>
      <c r="G20" s="42">
        <f t="shared" si="1"/>
        <v>12.244897959183673</v>
      </c>
      <c r="H20" s="41">
        <v>3</v>
      </c>
      <c r="I20" s="54">
        <f t="shared" si="2"/>
        <v>6.122448979591836</v>
      </c>
      <c r="J20" s="55">
        <v>4</v>
      </c>
      <c r="K20" s="54">
        <f t="shared" si="3"/>
        <v>8.16326530612245</v>
      </c>
      <c r="L20" s="55">
        <v>7</v>
      </c>
      <c r="M20" s="54">
        <f t="shared" si="4"/>
        <v>14.285714285714285</v>
      </c>
      <c r="N20" s="55">
        <v>7</v>
      </c>
      <c r="O20" s="42">
        <f t="shared" si="5"/>
        <v>14.285714285714285</v>
      </c>
      <c r="P20" s="41">
        <v>13</v>
      </c>
      <c r="Q20" s="42">
        <f t="shared" si="6"/>
        <v>26.53061224489796</v>
      </c>
      <c r="R20" s="41">
        <v>4</v>
      </c>
      <c r="S20" s="42">
        <f t="shared" si="7"/>
        <v>8.16326530612245</v>
      </c>
      <c r="T20" s="41">
        <v>4</v>
      </c>
      <c r="U20" s="42">
        <f t="shared" si="8"/>
        <v>8.16326530612245</v>
      </c>
      <c r="V20" s="41">
        <v>1</v>
      </c>
      <c r="W20" s="42">
        <f t="shared" si="9"/>
        <v>2.0408163265306123</v>
      </c>
      <c r="X20" s="41">
        <v>5</v>
      </c>
      <c r="Y20" s="42">
        <f t="shared" si="10"/>
        <v>10.204081632653061</v>
      </c>
      <c r="Z20" s="41"/>
    </row>
    <row r="21" spans="1:26" ht="12.75">
      <c r="A21" s="41">
        <v>37</v>
      </c>
      <c r="B21" s="41" t="s">
        <v>18</v>
      </c>
      <c r="C21" s="41">
        <v>65</v>
      </c>
      <c r="D21" s="41">
        <v>1</v>
      </c>
      <c r="E21" s="42">
        <f t="shared" si="0"/>
        <v>1.5384615384615385</v>
      </c>
      <c r="F21" s="41">
        <v>5</v>
      </c>
      <c r="G21" s="42">
        <f t="shared" si="1"/>
        <v>7.6923076923076925</v>
      </c>
      <c r="H21" s="41">
        <v>1</v>
      </c>
      <c r="I21" s="42">
        <f t="shared" si="2"/>
        <v>1.5384615384615385</v>
      </c>
      <c r="J21" s="41">
        <v>10</v>
      </c>
      <c r="K21" s="42">
        <f t="shared" si="3"/>
        <v>15.384615384615385</v>
      </c>
      <c r="L21" s="41">
        <v>12</v>
      </c>
      <c r="M21" s="42">
        <f t="shared" si="4"/>
        <v>18.461538461538463</v>
      </c>
      <c r="N21" s="41">
        <v>13</v>
      </c>
      <c r="O21" s="42">
        <f t="shared" si="5"/>
        <v>20</v>
      </c>
      <c r="P21" s="41">
        <v>9</v>
      </c>
      <c r="Q21" s="42">
        <f t="shared" si="6"/>
        <v>13.846153846153847</v>
      </c>
      <c r="R21" s="41">
        <v>6</v>
      </c>
      <c r="S21" s="42">
        <f t="shared" si="7"/>
        <v>9.230769230769232</v>
      </c>
      <c r="T21" s="41">
        <v>1</v>
      </c>
      <c r="U21" s="42">
        <f t="shared" si="8"/>
        <v>1.5384615384615385</v>
      </c>
      <c r="V21" s="41">
        <v>7</v>
      </c>
      <c r="W21" s="42">
        <f t="shared" si="9"/>
        <v>10.76923076923077</v>
      </c>
      <c r="X21" s="41"/>
      <c r="Y21" s="42">
        <f t="shared" si="10"/>
        <v>0</v>
      </c>
      <c r="Z21" s="41"/>
    </row>
    <row r="22" spans="1:26" ht="12.75">
      <c r="A22" s="41">
        <v>38</v>
      </c>
      <c r="B22" s="41" t="s">
        <v>19</v>
      </c>
      <c r="C22" s="41">
        <v>26</v>
      </c>
      <c r="D22" s="41">
        <v>1</v>
      </c>
      <c r="E22" s="42">
        <f t="shared" si="0"/>
        <v>3.8461538461538463</v>
      </c>
      <c r="F22" s="41">
        <v>6</v>
      </c>
      <c r="G22" s="42">
        <f t="shared" si="1"/>
        <v>23.076923076923077</v>
      </c>
      <c r="H22" s="41">
        <v>2</v>
      </c>
      <c r="I22" s="42">
        <f t="shared" si="2"/>
        <v>7.6923076923076925</v>
      </c>
      <c r="J22" s="41">
        <v>2</v>
      </c>
      <c r="K22" s="42">
        <f t="shared" si="3"/>
        <v>7.6923076923076925</v>
      </c>
      <c r="L22" s="41"/>
      <c r="M22" s="42"/>
      <c r="N22" s="41">
        <v>5</v>
      </c>
      <c r="O22" s="42">
        <f t="shared" si="5"/>
        <v>19.230769230769234</v>
      </c>
      <c r="P22" s="41">
        <v>3</v>
      </c>
      <c r="Q22" s="42">
        <f t="shared" si="6"/>
        <v>11.538461538461538</v>
      </c>
      <c r="R22" s="41">
        <v>3</v>
      </c>
      <c r="S22" s="42">
        <f t="shared" si="7"/>
        <v>11.538461538461538</v>
      </c>
      <c r="T22" s="41">
        <v>1</v>
      </c>
      <c r="U22" s="42">
        <f t="shared" si="8"/>
        <v>3.8461538461538463</v>
      </c>
      <c r="V22" s="41">
        <v>3</v>
      </c>
      <c r="W22" s="42">
        <f t="shared" si="9"/>
        <v>11.538461538461538</v>
      </c>
      <c r="X22" s="41">
        <v>4</v>
      </c>
      <c r="Y22" s="42">
        <f t="shared" si="10"/>
        <v>15.384615384615385</v>
      </c>
      <c r="Z22" s="41">
        <v>4</v>
      </c>
    </row>
    <row r="23" spans="1:26" ht="12.75">
      <c r="A23" s="46">
        <v>39</v>
      </c>
      <c r="B23" s="46" t="s">
        <v>20</v>
      </c>
      <c r="C23" s="47">
        <v>47</v>
      </c>
      <c r="D23" s="47">
        <v>2</v>
      </c>
      <c r="E23" s="48">
        <f t="shared" si="0"/>
        <v>4.25531914893617</v>
      </c>
      <c r="F23" s="47">
        <v>1</v>
      </c>
      <c r="G23" s="48">
        <f t="shared" si="1"/>
        <v>2.127659574468085</v>
      </c>
      <c r="H23" s="47">
        <v>3</v>
      </c>
      <c r="I23" s="48">
        <f t="shared" si="2"/>
        <v>6.382978723404255</v>
      </c>
      <c r="J23" s="47">
        <v>3</v>
      </c>
      <c r="K23" s="48">
        <f t="shared" si="3"/>
        <v>6.382978723404255</v>
      </c>
      <c r="L23" s="47">
        <v>3</v>
      </c>
      <c r="M23" s="48">
        <f t="shared" si="4"/>
        <v>6.382978723404255</v>
      </c>
      <c r="N23" s="47">
        <v>10</v>
      </c>
      <c r="O23" s="48">
        <f t="shared" si="5"/>
        <v>21.27659574468085</v>
      </c>
      <c r="P23" s="47">
        <v>8</v>
      </c>
      <c r="Q23" s="48">
        <f t="shared" si="6"/>
        <v>17.02127659574468</v>
      </c>
      <c r="R23" s="47">
        <v>9</v>
      </c>
      <c r="S23" s="48">
        <f t="shared" si="7"/>
        <v>19.148936170212767</v>
      </c>
      <c r="T23" s="47">
        <v>7</v>
      </c>
      <c r="U23" s="48">
        <f t="shared" si="8"/>
        <v>14.893617021276595</v>
      </c>
      <c r="V23" s="47">
        <v>1</v>
      </c>
      <c r="W23" s="48">
        <f t="shared" si="9"/>
        <v>2.127659574468085</v>
      </c>
      <c r="X23" s="47">
        <v>8</v>
      </c>
      <c r="Y23" s="48">
        <f t="shared" si="10"/>
        <v>17.02127659574468</v>
      </c>
      <c r="Z23" s="47">
        <v>8</v>
      </c>
    </row>
    <row r="24" spans="1:26" ht="12.75">
      <c r="A24" s="49"/>
      <c r="B24" s="49" t="s">
        <v>21</v>
      </c>
      <c r="C24" s="50">
        <v>840</v>
      </c>
      <c r="D24" s="50">
        <f aca="true" t="shared" si="12" ref="D24:Z24">SUM(D4:D17)</f>
        <v>19</v>
      </c>
      <c r="E24" s="51">
        <f t="shared" si="0"/>
        <v>2.261904761904762</v>
      </c>
      <c r="F24" s="50">
        <f t="shared" si="12"/>
        <v>54</v>
      </c>
      <c r="G24" s="51">
        <f t="shared" si="1"/>
        <v>6.428571428571428</v>
      </c>
      <c r="H24" s="50">
        <f t="shared" si="12"/>
        <v>73</v>
      </c>
      <c r="I24" s="51">
        <f t="shared" si="2"/>
        <v>8.69047619047619</v>
      </c>
      <c r="J24" s="50">
        <f t="shared" si="12"/>
        <v>94</v>
      </c>
      <c r="K24" s="51">
        <f t="shared" si="3"/>
        <v>11.190476190476192</v>
      </c>
      <c r="L24" s="50">
        <f t="shared" si="12"/>
        <v>119</v>
      </c>
      <c r="M24" s="51">
        <f t="shared" si="4"/>
        <v>14.166666666666666</v>
      </c>
      <c r="N24" s="50">
        <f t="shared" si="12"/>
        <v>154</v>
      </c>
      <c r="O24" s="51">
        <f t="shared" si="5"/>
        <v>18.333333333333332</v>
      </c>
      <c r="P24" s="50">
        <f t="shared" si="12"/>
        <v>140</v>
      </c>
      <c r="Q24" s="51">
        <f t="shared" si="6"/>
        <v>16.666666666666664</v>
      </c>
      <c r="R24" s="50">
        <f t="shared" si="12"/>
        <v>112</v>
      </c>
      <c r="S24" s="51">
        <f t="shared" si="7"/>
        <v>13.333333333333334</v>
      </c>
      <c r="T24" s="50">
        <f t="shared" si="12"/>
        <v>43</v>
      </c>
      <c r="U24" s="51">
        <f t="shared" si="8"/>
        <v>5.119047619047619</v>
      </c>
      <c r="V24" s="50">
        <f t="shared" si="12"/>
        <v>32</v>
      </c>
      <c r="W24" s="51">
        <f t="shared" si="9"/>
        <v>3.8095238095238098</v>
      </c>
      <c r="X24" s="50">
        <f t="shared" si="12"/>
        <v>39</v>
      </c>
      <c r="Y24" s="51">
        <f t="shared" si="10"/>
        <v>4.642857142857143</v>
      </c>
      <c r="Z24" s="50">
        <f t="shared" si="12"/>
        <v>26</v>
      </c>
    </row>
    <row r="26" spans="2:26" s="52" customFormat="1" ht="12.75">
      <c r="B26" s="52" t="s">
        <v>56</v>
      </c>
      <c r="C26" s="52">
        <v>944</v>
      </c>
      <c r="D26" s="52">
        <v>17</v>
      </c>
      <c r="E26" s="53">
        <v>1.8008474576271187</v>
      </c>
      <c r="F26" s="52">
        <v>54</v>
      </c>
      <c r="G26" s="53">
        <v>5.720338983050848</v>
      </c>
      <c r="H26" s="52">
        <v>93</v>
      </c>
      <c r="I26" s="53">
        <v>9.851694915254237</v>
      </c>
      <c r="J26" s="52">
        <v>83</v>
      </c>
      <c r="K26" s="53">
        <v>8.792372881355933</v>
      </c>
      <c r="L26" s="52">
        <v>119</v>
      </c>
      <c r="M26" s="53">
        <v>12.60593220338983</v>
      </c>
      <c r="N26" s="52">
        <v>155</v>
      </c>
      <c r="O26" s="53">
        <v>16.41949152542373</v>
      </c>
      <c r="P26" s="52">
        <v>137</v>
      </c>
      <c r="Q26" s="53">
        <v>14.51271186440678</v>
      </c>
      <c r="R26" s="52">
        <v>134</v>
      </c>
      <c r="S26" s="53">
        <v>14.194915254237289</v>
      </c>
      <c r="T26" s="52">
        <v>74</v>
      </c>
      <c r="U26" s="53">
        <v>7.838983050847458</v>
      </c>
      <c r="V26" s="52">
        <v>78</v>
      </c>
      <c r="W26" s="53">
        <v>8.26271186440678</v>
      </c>
      <c r="X26" s="52">
        <v>122</v>
      </c>
      <c r="Y26" s="53">
        <v>12.923728813559322</v>
      </c>
      <c r="Z26" s="52">
        <v>110</v>
      </c>
    </row>
  </sheetData>
  <sheetProtection/>
  <mergeCells count="15">
    <mergeCell ref="A2:B3"/>
    <mergeCell ref="C2:C3"/>
    <mergeCell ref="D2:E2"/>
    <mergeCell ref="F2:G2"/>
    <mergeCell ref="H2:I2"/>
    <mergeCell ref="A1:Z1"/>
    <mergeCell ref="V2:W2"/>
    <mergeCell ref="X2:Y2"/>
    <mergeCell ref="Z2:Z3"/>
    <mergeCell ref="J2:K2"/>
    <mergeCell ref="L2:M2"/>
    <mergeCell ref="N2:O2"/>
    <mergeCell ref="P2:Q2"/>
    <mergeCell ref="R2:S2"/>
    <mergeCell ref="T2:U2"/>
  </mergeCells>
  <printOptions/>
  <pageMargins left="0.24" right="0.2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kvindzanova</dc:creator>
  <cp:keywords/>
  <dc:description/>
  <cp:lastModifiedBy>Antra Celma</cp:lastModifiedBy>
  <cp:lastPrinted>2010-03-02T14:16:01Z</cp:lastPrinted>
  <dcterms:created xsi:type="dcterms:W3CDTF">2010-03-02T13:33:12Z</dcterms:created>
  <dcterms:modified xsi:type="dcterms:W3CDTF">2015-03-09T07:07:51Z</dcterms:modified>
  <cp:category/>
  <cp:version/>
  <cp:contentType/>
  <cp:contentStatus/>
</cp:coreProperties>
</file>