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360" yWindow="120" windowWidth="12120" windowHeight="8835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slodze" sheetId="38" r:id="rId8"/>
  </sheets>
  <calcPr calcId="152511"/>
</workbook>
</file>

<file path=xl/calcChain.xml><?xml version="1.0" encoding="utf-8"?>
<calcChain xmlns="http://schemas.openxmlformats.org/spreadsheetml/2006/main"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24" i="43"/>
  <c r="C23" i="43"/>
  <c r="C22" i="43"/>
  <c r="C21" i="43"/>
  <c r="C20" i="43"/>
  <c r="C19" i="43"/>
  <c r="L18" i="43"/>
  <c r="L25" i="43" s="1"/>
  <c r="J18" i="43"/>
  <c r="J25" i="43" s="1"/>
  <c r="I18" i="43"/>
  <c r="I25" i="43" s="1"/>
  <c r="H18" i="43"/>
  <c r="H25" i="43" s="1"/>
  <c r="G18" i="43"/>
  <c r="G25" i="43" s="1"/>
  <c r="E18" i="43"/>
  <c r="E25" i="43" s="1"/>
  <c r="D18" i="43"/>
  <c r="D25" i="43" s="1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 s="1"/>
  <c r="E17" i="36"/>
  <c r="E24" i="36" s="1"/>
  <c r="D17" i="36"/>
  <c r="D24" i="36" s="1"/>
  <c r="C24" i="33"/>
  <c r="C23" i="33"/>
  <c r="C22" i="33"/>
  <c r="C21" i="33"/>
  <c r="C20" i="33"/>
  <c r="C19" i="33"/>
  <c r="E18" i="33"/>
  <c r="E25" i="33" s="1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 s="1"/>
  <c r="E17" i="30"/>
  <c r="E24" i="30" s="1"/>
  <c r="F17" i="30"/>
  <c r="F24" i="30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E24" i="25" s="1"/>
  <c r="F17" i="25"/>
  <c r="F24" i="25" s="1"/>
  <c r="G17" i="25"/>
  <c r="G24" i="25" s="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 s="1"/>
  <c r="F17" i="4"/>
  <c r="F24" i="4" s="1"/>
  <c r="E17" i="4"/>
  <c r="E24" i="4" s="1"/>
  <c r="D17" i="4"/>
  <c r="D24" i="4" s="1"/>
  <c r="C17" i="36" l="1"/>
  <c r="C18" i="43"/>
  <c r="C25" i="43" s="1"/>
  <c r="C17" i="30"/>
  <c r="C24" i="30" s="1"/>
  <c r="C17" i="25"/>
  <c r="C24" i="25" s="1"/>
  <c r="C24" i="36"/>
  <c r="C18" i="33"/>
  <c r="C25" i="33" s="1"/>
  <c r="C18" i="21"/>
  <c r="C25" i="21" s="1"/>
  <c r="C17" i="4"/>
  <c r="C24" i="4" s="1"/>
  <c r="C18" i="38"/>
  <c r="C25" i="38" s="1"/>
</calcChain>
</file>

<file path=xl/sharedStrings.xml><?xml version="1.0" encoding="utf-8"?>
<sst xmlns="http://schemas.openxmlformats.org/spreadsheetml/2006/main" count="531" uniqueCount="157">
  <si>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</si>
  <si>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</si>
  <si>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</si>
  <si>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</si>
  <si>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</si>
  <si>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</si>
  <si>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</si>
  <si>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</si>
  <si>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</si>
  <si>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</si>
  <si>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</si>
  <si>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</si>
  <si>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</si>
  <si>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</si>
  <si>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</si>
  <si>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</si>
  <si>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</si>
  <si>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</si>
  <si>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</si>
  <si>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</si>
  <si>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</si>
  <si>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</si>
  <si>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</si>
  <si>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</si>
  <si>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</si>
  <si>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</si>
  <si>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</si>
  <si>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</si>
  <si>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</si>
  <si>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</si>
  <si>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</si>
  <si>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</si>
  <si>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</si>
  <si>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</si>
  <si>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</si>
  <si>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</si>
  <si>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</si>
  <si>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</si>
  <si>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</si>
  <si>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</si>
  <si>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</si>
  <si>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</si>
  <si>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</si>
  <si>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</si>
  <si>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</si>
  <si>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</si>
  <si>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</si>
  <si>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</si>
  <si>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</si>
  <si>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</si>
  <si>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</si>
  <si>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</si>
  <si>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</si>
  <si>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</si>
  <si>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</si>
  <si>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</si>
  <si>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</si>
  <si>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</si>
  <si>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</si>
  <si>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</si>
  <si>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</si>
  <si>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</si>
  <si>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</si>
  <si>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</si>
  <si>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</si>
  <si>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</si>
  <si>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</si>
  <si>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</si>
  <si>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</si>
  <si>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</si>
  <si>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</si>
  <si>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</si>
  <si>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</si>
  <si>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</si>
  <si>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</si>
  <si>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</si>
  <si>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</si>
  <si>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</si>
  <si>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</si>
  <si>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</si>
  <si>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</si>
  <si>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</si>
  <si>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</si>
  <si>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</si>
  <si>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</si>
  <si>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</si>
  <si>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</si>
  <si>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</si>
  <si>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</si>
  <si>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</si>
  <si>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</si>
  <si>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</si>
  <si>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</si>
  <si>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</si>
  <si>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</si>
  <si>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</si>
  <si>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</si>
  <si>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</si>
  <si>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</si>
  <si>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</si>
  <si>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</si>
  <si>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</si>
  <si>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</si>
  <si>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</si>
  <si>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</si>
  <si>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</si>
  <si>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</si>
  <si>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</si>
  <si>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</si>
  <si>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</si>
  <si>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</si>
  <si>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</si>
  <si>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</si>
  <si>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</si>
  <si>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</si>
  <si>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</si>
  <si>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</si>
  <si>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</si>
  <si>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</si>
  <si>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</si>
  <si>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</si>
  <si>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</si>
  <si>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</si>
  <si>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</si>
  <si>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</si>
  <si>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</si>
  <si>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</si>
  <si>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</si>
  <si>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</si>
  <si>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no tiem studē pedago-ģiskajā augstākās izglītības programmā</t>
  </si>
  <si>
    <t>2013./2014.m.g.</t>
  </si>
  <si>
    <t>2014./2015.m.g.</t>
  </si>
  <si>
    <t>Speciālajās skolās</t>
  </si>
  <si>
    <t>2015./2016.m.g.</t>
  </si>
  <si>
    <t>2016./2017.m.g.</t>
  </si>
  <si>
    <t>2017./2018.m.g.</t>
  </si>
  <si>
    <t>Pedagogu skaits vispārizglītojošajās dienas skolās 2019./2020.m.g.</t>
  </si>
  <si>
    <t>Jauno pedagogu skaits, kuri darbu skolā uzsākuši 2019./2020.m.g.</t>
  </si>
  <si>
    <t>2018./2019.m.g.</t>
  </si>
  <si>
    <t>0.25-0.49</t>
  </si>
  <si>
    <t>&gt;1,33</t>
  </si>
  <si>
    <t>Sadalījums līdz 2018./2019.m.g.</t>
  </si>
  <si>
    <t>&lt;0,25</t>
  </si>
  <si>
    <t>0,25-0,49</t>
  </si>
  <si>
    <t>0,50-0,74</t>
  </si>
  <si>
    <t>0,75-0,99</t>
  </si>
  <si>
    <t>1,00-1.33</t>
  </si>
  <si>
    <t>Vispārizglītojošo dienas skolu pedagogu sadalījums pēc izglītības 2019./2020.m.g.</t>
  </si>
  <si>
    <t>Vispārizglītojošo dienas skolu pedagogu sadalījums pēc vecuma 2019./2020.m.g.</t>
  </si>
  <si>
    <t>Vispārizglītojošo dienas skolu pedagogu skaita sadalījums pēc darba slodzes 2019./2020.m.g.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</si>
  <si>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</si>
  <si>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</si>
  <si>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</si>
  <si>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</si>
  <si>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</si>
  <si>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Pedagogu skaits vispārizglītojošajās dienas skolās sadalījumā pēc skolas mācību valodas 2019./2020.m.g.</t>
  </si>
  <si>
    <t>Pedagogu - sieviešu skaits vispārizglītojošajās dienas skolās 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</si>
</sst>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</font>
    <font>
      <b/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5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201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13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5" fillId="0" borderId="4" xfId="0" applyFont="1" applyBorder="1"/>
    <xf numFmtId="0" fontId="12" fillId="0" borderId="4" xfId="0" applyFont="1" applyBorder="1"/>
    <xf numFmtId="0" fontId="25" fillId="0" borderId="3" xfId="5" applyFont="1" applyFill="1" applyBorder="1" applyAlignment="1">
      <alignment horizontal="right" wrapText="1"/>
    </xf>
    <xf numFmtId="0" fontId="25" fillId="0" borderId="20" xfId="5" applyFont="1" applyFill="1" applyBorder="1" applyAlignment="1">
      <alignment horizontal="right" wrapText="1"/>
    </xf>
    <xf numFmtId="0" fontId="25" fillId="0" borderId="1" xfId="5" applyFont="1" applyFill="1" applyBorder="1" applyAlignment="1">
      <alignment horizontal="right" wrapText="1"/>
    </xf>
    <xf numFmtId="0" fontId="25" fillId="0" borderId="21" xfId="5" applyFont="1" applyFill="1" applyBorder="1" applyAlignment="1">
      <alignment horizontal="right" wrapText="1"/>
    </xf>
    <xf numFmtId="0" fontId="20" fillId="0" borderId="22" xfId="0" applyFont="1" applyBorder="1" applyAlignment="1">
      <alignment horizontal="center"/>
    </xf>
    <xf numFmtId="0" fontId="25" fillId="0" borderId="2" xfId="5" applyFont="1" applyFill="1" applyBorder="1" applyAlignment="1">
      <alignment horizontal="right" wrapText="1"/>
    </xf>
    <xf numFmtId="0" fontId="25" fillId="0" borderId="22" xfId="5" applyFont="1" applyFill="1" applyBorder="1" applyAlignment="1">
      <alignment horizontal="right" wrapText="1"/>
    </xf>
    <xf numFmtId="0" fontId="7" fillId="0" borderId="23" xfId="0" applyFont="1" applyBorder="1"/>
    <xf numFmtId="0" fontId="9" fillId="0" borderId="24" xfId="0" applyFont="1" applyBorder="1"/>
    <xf numFmtId="0" fontId="9" fillId="0" borderId="13" xfId="0" applyFont="1" applyBorder="1"/>
    <xf numFmtId="0" fontId="9" fillId="0" borderId="18" xfId="0" applyFont="1" applyBorder="1"/>
    <xf numFmtId="0" fontId="9" fillId="0" borderId="21" xfId="0" applyFont="1" applyBorder="1"/>
    <xf numFmtId="0" fontId="9" fillId="0" borderId="19" xfId="0" applyFont="1" applyBorder="1"/>
    <xf numFmtId="0" fontId="9" fillId="0" borderId="22" xfId="0" applyFont="1" applyBorder="1"/>
    <xf numFmtId="0" fontId="11" fillId="0" borderId="1" xfId="1" applyFont="1" applyBorder="1"/>
    <xf numFmtId="0" fontId="11" fillId="0" borderId="24" xfId="0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25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right" wrapText="1"/>
    </xf>
    <xf numFmtId="0" fontId="25" fillId="0" borderId="27" xfId="5" applyFont="1" applyFill="1" applyBorder="1" applyAlignment="1">
      <alignment horizontal="right" wrapText="1"/>
    </xf>
    <xf numFmtId="0" fontId="20" fillId="0" borderId="28" xfId="0" applyFont="1" applyBorder="1" applyAlignment="1">
      <alignment horizontal="center"/>
    </xf>
    <xf numFmtId="0" fontId="25" fillId="0" borderId="28" xfId="5" applyFont="1" applyFill="1" applyBorder="1" applyAlignment="1">
      <alignment horizontal="right" wrapText="1"/>
    </xf>
    <xf numFmtId="0" fontId="11" fillId="0" borderId="2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0" xfId="0" applyFont="1" applyBorder="1"/>
    <xf numFmtId="0" fontId="9" fillId="0" borderId="30" xfId="0" applyFont="1" applyBorder="1"/>
    <xf numFmtId="0" fontId="11" fillId="0" borderId="9" xfId="0" applyFont="1" applyBorder="1"/>
    <xf numFmtId="0" fontId="11" fillId="0" borderId="10" xfId="0" applyFont="1" applyBorder="1"/>
    <xf numFmtId="0" fontId="26" fillId="0" borderId="6" xfId="0" applyFont="1" applyBorder="1"/>
    <xf numFmtId="0" fontId="11" fillId="0" borderId="29" xfId="0" applyFont="1" applyBorder="1"/>
    <xf numFmtId="0" fontId="0" fillId="0" borderId="0" xfId="0" applyNumberFormat="1"/>
    <xf numFmtId="0" fontId="11" fillId="0" borderId="14" xfId="1" applyFont="1" applyBorder="1"/>
    <xf numFmtId="0" fontId="11" fillId="0" borderId="17" xfId="1" applyFont="1" applyBorder="1"/>
    <xf numFmtId="0" fontId="22" fillId="0" borderId="5" xfId="1" applyFont="1" applyBorder="1" applyAlignment="1">
      <alignment horizontal="center" vertical="center" wrapText="1"/>
    </xf>
    <xf numFmtId="0" fontId="15" fillId="0" borderId="0" xfId="1" applyBorder="1"/>
    <xf numFmtId="0" fontId="12" fillId="0" borderId="0" xfId="1" applyFont="1" applyBorder="1" applyAlignment="1"/>
    <xf numFmtId="0" fontId="22" fillId="0" borderId="0" xfId="1" applyFont="1" applyBorder="1" applyAlignment="1">
      <alignment horizontal="center" vertical="center" wrapText="1"/>
    </xf>
    <xf numFmtId="0" fontId="1" fillId="0" borderId="0" xfId="5" applyFont="1" applyFill="1" applyBorder="1" applyAlignment="1">
      <alignment horizontal="right" wrapText="1"/>
    </xf>
    <xf numFmtId="0" fontId="15" fillId="0" borderId="0" xfId="1" applyFont="1" applyBorder="1" applyAlignment="1">
      <alignment horizontal="center"/>
    </xf>
    <xf numFmtId="0" fontId="12" fillId="0" borderId="0" xfId="1" applyFont="1" applyBorder="1"/>
    <xf numFmtId="0" fontId="11" fillId="0" borderId="33" xfId="1" applyFont="1" applyBorder="1"/>
    <xf numFmtId="0" fontId="15" fillId="0" borderId="14" xfId="0" applyFont="1" applyBorder="1"/>
    <xf numFmtId="0" fontId="12" fillId="0" borderId="14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0" fillId="0" borderId="35" xfId="0" applyBorder="1"/>
    <xf numFmtId="49" fontId="24" fillId="0" borderId="15" xfId="0" applyNumberFormat="1" applyFont="1" applyBorder="1" applyAlignment="1">
      <alignment horizontal="center" vertical="center" wrapText="1"/>
    </xf>
    <xf numFmtId="0" fontId="7" fillId="0" borderId="1" xfId="1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5" fillId="0" borderId="18" xfId="5" applyFont="1" applyFill="1" applyBorder="1" applyAlignment="1">
      <alignment horizontal="center" wrapText="1"/>
    </xf>
    <xf numFmtId="0" fontId="25" fillId="0" borderId="9" xfId="5" applyFont="1" applyFill="1" applyBorder="1" applyAlignment="1">
      <alignment horizontal="center" wrapText="1"/>
    </xf>
    <xf numFmtId="0" fontId="7" fillId="0" borderId="3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5" fillId="0" borderId="19" xfId="5" applyFont="1" applyFill="1" applyBorder="1" applyAlignment="1">
      <alignment horizontal="center" wrapText="1"/>
    </xf>
    <xf numFmtId="0" fontId="25" fillId="0" borderId="10" xfId="5" applyFont="1" applyFill="1" applyBorder="1" applyAlignment="1">
      <alignment horizontal="center" wrapText="1"/>
    </xf>
    <xf numFmtId="0" fontId="25" fillId="0" borderId="17" xfId="5" applyFont="1" applyFill="1" applyBorder="1" applyAlignment="1">
      <alignment horizontal="center" wrapText="1"/>
    </xf>
    <xf numFmtId="0" fontId="25" fillId="0" borderId="8" xfId="5" applyFont="1" applyFill="1" applyBorder="1" applyAlignment="1">
      <alignment horizontal="center" wrapText="1"/>
    </xf>
    <xf numFmtId="0" fontId="23" fillId="2" borderId="4" xfId="3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2" fillId="0" borderId="31" xfId="1" applyFont="1" applyBorder="1" applyAlignment="1">
      <alignment horizontal="center"/>
    </xf>
    <xf numFmtId="0" fontId="12" fillId="0" borderId="32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29" fillId="0" borderId="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6"/>
  <sheetViews>
    <sheetView tabSelected="1" workbookViewId="0">
      <selection activeCell="J13" sqref="J13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0.85546875" customWidth="1"/>
    <col min="4" max="7" width="12.28515625" customWidth="1"/>
  </cols>
  <sheetData>
    <row r="1" spans="1:7" ht="15" x14ac:dyDescent="0.25">
      <c r="A1" s="159" t="s">
        <v>136</v>
      </c>
      <c r="B1" s="159"/>
      <c r="C1" s="159"/>
      <c r="D1" s="159"/>
      <c r="E1" s="159"/>
      <c r="F1" s="159"/>
      <c r="G1" s="159"/>
    </row>
    <row r="3" spans="1:7" ht="25.5" x14ac:dyDescent="0.2">
      <c r="A3" s="158" t="s">
        <v>54</v>
      </c>
      <c r="B3" s="158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132</v>
      </c>
    </row>
    <row r="4" spans="1:7" x14ac:dyDescent="0.2">
      <c r="A4" s="65">
        <v>41</v>
      </c>
      <c r="B4" s="65" t="s">
        <v>55</v>
      </c>
      <c r="C4" s="15">
        <f>SUM(D4:G4)</f>
        <v>2549</v>
      </c>
      <c r="D4" s="25">
        <v>144</v>
      </c>
      <c r="E4" s="25">
        <v>885</v>
      </c>
      <c r="F4" s="25">
        <v>1257</v>
      </c>
      <c r="G4" s="25">
        <v>263</v>
      </c>
    </row>
    <row r="5" spans="1:7" x14ac:dyDescent="0.2">
      <c r="A5" s="66">
        <v>42</v>
      </c>
      <c r="B5" s="66" t="s">
        <v>56</v>
      </c>
      <c r="C5" s="13">
        <f t="shared" ref="C5:C16" si="0">SUM(D5:G5)</f>
        <v>2425</v>
      </c>
      <c r="D5" s="26">
        <v>15</v>
      </c>
      <c r="E5" s="26">
        <v>864</v>
      </c>
      <c r="F5" s="26">
        <v>1347</v>
      </c>
      <c r="G5" s="26">
        <v>199</v>
      </c>
    </row>
    <row r="6" spans="1:7" x14ac:dyDescent="0.2">
      <c r="A6" s="66">
        <v>43</v>
      </c>
      <c r="B6" s="66" t="s">
        <v>57</v>
      </c>
      <c r="C6" s="13">
        <f t="shared" si="0"/>
        <v>4578</v>
      </c>
      <c r="D6" s="13">
        <v>346</v>
      </c>
      <c r="E6" s="26">
        <v>1442</v>
      </c>
      <c r="F6" s="26">
        <v>2540</v>
      </c>
      <c r="G6" s="26">
        <v>250</v>
      </c>
    </row>
    <row r="7" spans="1:7" x14ac:dyDescent="0.2">
      <c r="A7" s="66">
        <v>44</v>
      </c>
      <c r="B7" s="66" t="s">
        <v>58</v>
      </c>
      <c r="C7" s="13">
        <f t="shared" si="0"/>
        <v>3077</v>
      </c>
      <c r="D7" s="26">
        <v>129</v>
      </c>
      <c r="E7" s="26">
        <v>1253</v>
      </c>
      <c r="F7" s="26">
        <v>1358</v>
      </c>
      <c r="G7" s="26">
        <v>337</v>
      </c>
    </row>
    <row r="8" spans="1:7" x14ac:dyDescent="0.2">
      <c r="A8" s="66">
        <v>45</v>
      </c>
      <c r="B8" s="66" t="s">
        <v>59</v>
      </c>
      <c r="C8" s="13">
        <f t="shared" si="0"/>
        <v>2644</v>
      </c>
      <c r="D8" s="26">
        <v>152</v>
      </c>
      <c r="E8" s="26">
        <v>912</v>
      </c>
      <c r="F8" s="26">
        <v>1349</v>
      </c>
      <c r="G8" s="26">
        <v>231</v>
      </c>
    </row>
    <row r="9" spans="1:7" x14ac:dyDescent="0.2">
      <c r="A9" s="66" t="s">
        <v>0</v>
      </c>
      <c r="B9" s="66" t="s">
        <v>60</v>
      </c>
      <c r="C9" s="13">
        <f t="shared" si="0"/>
        <v>238</v>
      </c>
      <c r="D9" s="23"/>
      <c r="E9" s="138">
        <v>65</v>
      </c>
      <c r="F9" s="26">
        <v>173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600</v>
      </c>
      <c r="D10" s="26">
        <v>110</v>
      </c>
      <c r="E10" s="138">
        <v>53</v>
      </c>
      <c r="F10" s="26">
        <v>328</v>
      </c>
      <c r="G10" s="26">
        <v>109</v>
      </c>
    </row>
    <row r="11" spans="1:7" x14ac:dyDescent="0.2">
      <c r="A11" s="1" t="s">
        <v>2</v>
      </c>
      <c r="B11" s="1" t="s">
        <v>3</v>
      </c>
      <c r="C11" s="13">
        <f t="shared" si="0"/>
        <v>976</v>
      </c>
      <c r="D11" s="23"/>
      <c r="E11" s="26">
        <v>118</v>
      </c>
      <c r="F11" s="26">
        <v>749</v>
      </c>
      <c r="G11" s="26">
        <v>109</v>
      </c>
    </row>
    <row r="12" spans="1:7" x14ac:dyDescent="0.2">
      <c r="A12" s="1" t="s">
        <v>4</v>
      </c>
      <c r="B12" s="1" t="s">
        <v>5</v>
      </c>
      <c r="C12" s="13">
        <f t="shared" si="0"/>
        <v>727</v>
      </c>
      <c r="D12" s="26">
        <v>80</v>
      </c>
      <c r="E12" s="26">
        <v>85</v>
      </c>
      <c r="F12" s="26">
        <v>471</v>
      </c>
      <c r="G12" s="26">
        <v>91</v>
      </c>
    </row>
    <row r="13" spans="1:7" x14ac:dyDescent="0.2">
      <c r="A13" s="1" t="s">
        <v>6</v>
      </c>
      <c r="B13" s="1" t="s">
        <v>7</v>
      </c>
      <c r="C13" s="13">
        <f t="shared" si="0"/>
        <v>680</v>
      </c>
      <c r="D13" s="26">
        <v>71</v>
      </c>
      <c r="E13" s="26">
        <v>140</v>
      </c>
      <c r="F13" s="26">
        <v>433</v>
      </c>
      <c r="G13" s="26">
        <v>36</v>
      </c>
    </row>
    <row r="14" spans="1:7" x14ac:dyDescent="0.2">
      <c r="A14" s="1" t="s">
        <v>8</v>
      </c>
      <c r="B14" s="1" t="s">
        <v>9</v>
      </c>
      <c r="C14" s="13">
        <f t="shared" si="0"/>
        <v>878</v>
      </c>
      <c r="D14" s="26">
        <v>91</v>
      </c>
      <c r="E14" s="26">
        <v>68</v>
      </c>
      <c r="F14" s="26">
        <v>638</v>
      </c>
      <c r="G14" s="26">
        <v>81</v>
      </c>
    </row>
    <row r="15" spans="1:7" x14ac:dyDescent="0.2">
      <c r="A15" s="1" t="s">
        <v>10</v>
      </c>
      <c r="B15" s="1" t="s">
        <v>11</v>
      </c>
      <c r="C15" s="13">
        <f t="shared" si="0"/>
        <v>484</v>
      </c>
      <c r="D15" s="9">
        <v>41</v>
      </c>
      <c r="F15" s="26">
        <v>375</v>
      </c>
      <c r="G15" s="26">
        <v>68</v>
      </c>
    </row>
    <row r="16" spans="1:7" x14ac:dyDescent="0.2">
      <c r="A16" s="1" t="s">
        <v>12</v>
      </c>
      <c r="B16" s="1" t="s">
        <v>13</v>
      </c>
      <c r="C16" s="13">
        <f t="shared" si="0"/>
        <v>384</v>
      </c>
      <c r="D16" s="9">
        <v>36</v>
      </c>
      <c r="E16" s="26">
        <v>107</v>
      </c>
      <c r="F16" s="26">
        <v>241</v>
      </c>
      <c r="G16" s="9"/>
    </row>
    <row r="17" spans="1:7" x14ac:dyDescent="0.2">
      <c r="A17" s="2"/>
      <c r="B17" s="2" t="s">
        <v>14</v>
      </c>
      <c r="C17" s="20">
        <f>SUM(C18:C23)</f>
        <v>8279</v>
      </c>
      <c r="D17" s="20">
        <f>SUM(D18:D23)</f>
        <v>192</v>
      </c>
      <c r="E17" s="20">
        <f>SUM(E18:E23)</f>
        <v>852</v>
      </c>
      <c r="F17" s="20">
        <f>SUM(F18:F23)</f>
        <v>6461</v>
      </c>
      <c r="G17" s="20">
        <f>SUM(G18:G23)</f>
        <v>774</v>
      </c>
    </row>
    <row r="18" spans="1:7" x14ac:dyDescent="0.2">
      <c r="A18" s="3" t="s">
        <v>15</v>
      </c>
      <c r="B18" s="3" t="s">
        <v>16</v>
      </c>
      <c r="C18" s="15">
        <f t="shared" ref="C18:C22" si="1">SUM(D18:G18)</f>
        <v>895</v>
      </c>
      <c r="D18" s="25">
        <v>43</v>
      </c>
      <c r="E18" s="25">
        <v>147</v>
      </c>
      <c r="F18" s="25">
        <v>588</v>
      </c>
      <c r="G18" s="25">
        <v>117</v>
      </c>
    </row>
    <row r="19" spans="1:7" x14ac:dyDescent="0.2">
      <c r="A19" s="4" t="s">
        <v>17</v>
      </c>
      <c r="B19" s="4" t="s">
        <v>18</v>
      </c>
      <c r="C19" s="13">
        <f t="shared" si="1"/>
        <v>1185</v>
      </c>
      <c r="D19" s="26">
        <v>44</v>
      </c>
      <c r="E19" s="26">
        <v>69</v>
      </c>
      <c r="F19" s="26">
        <v>1072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2054</v>
      </c>
      <c r="D20">
        <v>4</v>
      </c>
      <c r="E20" s="26">
        <v>326</v>
      </c>
      <c r="F20" s="26">
        <v>1393</v>
      </c>
      <c r="G20" s="26">
        <v>331</v>
      </c>
    </row>
    <row r="21" spans="1:7" x14ac:dyDescent="0.2">
      <c r="A21" s="4" t="s">
        <v>21</v>
      </c>
      <c r="B21" s="4" t="s">
        <v>22</v>
      </c>
      <c r="C21" s="13">
        <f t="shared" si="1"/>
        <v>2101</v>
      </c>
      <c r="D21" s="26">
        <v>94</v>
      </c>
      <c r="E21" s="26">
        <v>78</v>
      </c>
      <c r="F21" s="26">
        <v>1772</v>
      </c>
      <c r="G21" s="26">
        <v>157</v>
      </c>
    </row>
    <row r="22" spans="1:7" x14ac:dyDescent="0.2">
      <c r="A22" s="4" t="s">
        <v>23</v>
      </c>
      <c r="B22" s="4" t="s">
        <v>24</v>
      </c>
      <c r="C22" s="13">
        <f t="shared" si="1"/>
        <v>1165</v>
      </c>
      <c r="D22" s="13"/>
      <c r="E22" s="26">
        <v>130</v>
      </c>
      <c r="F22" s="26">
        <v>929</v>
      </c>
      <c r="G22" s="26">
        <v>106</v>
      </c>
    </row>
    <row r="23" spans="1:7" x14ac:dyDescent="0.2">
      <c r="A23" s="5" t="s">
        <v>25</v>
      </c>
      <c r="B23" s="5" t="s">
        <v>26</v>
      </c>
      <c r="C23" s="16">
        <f>SUM(D23:G23)</f>
        <v>879</v>
      </c>
      <c r="D23" s="26">
        <v>7</v>
      </c>
      <c r="E23" s="27">
        <v>102</v>
      </c>
      <c r="F23" s="27">
        <v>707</v>
      </c>
      <c r="G23" s="27">
        <v>63</v>
      </c>
    </row>
    <row r="24" spans="1:7" x14ac:dyDescent="0.2">
      <c r="A24" s="6"/>
      <c r="B24" s="7" t="s">
        <v>27</v>
      </c>
      <c r="C24" s="14">
        <f>SUM(C4:C17)</f>
        <v>28519</v>
      </c>
      <c r="D24" s="14">
        <f>SUM(D4:D17)</f>
        <v>1407</v>
      </c>
      <c r="E24" s="14">
        <f>SUM(E4:E17)</f>
        <v>6844</v>
      </c>
      <c r="F24" s="14">
        <f>SUM(F4:F17)</f>
        <v>17720</v>
      </c>
      <c r="G24" s="14">
        <f>SUM(G4:G17)</f>
        <v>2548</v>
      </c>
    </row>
    <row r="25" spans="1:7" x14ac:dyDescent="0.2">
      <c r="A25" s="130"/>
      <c r="B25" s="130"/>
      <c r="C25" s="130"/>
      <c r="D25" s="130"/>
      <c r="E25" s="130"/>
      <c r="F25" s="130"/>
      <c r="G25" s="130"/>
    </row>
    <row r="26" spans="1:7" x14ac:dyDescent="0.2">
      <c r="A26" s="24"/>
      <c r="B26" s="24" t="s">
        <v>138</v>
      </c>
      <c r="C26" s="24">
        <v>28464</v>
      </c>
      <c r="D26" s="24">
        <v>1548</v>
      </c>
      <c r="E26" s="24">
        <v>7043</v>
      </c>
      <c r="F26" s="24">
        <v>17256</v>
      </c>
      <c r="G26" s="24">
        <v>2617</v>
      </c>
    </row>
    <row r="27" spans="1:7" x14ac:dyDescent="0.2">
      <c r="A27" s="24"/>
      <c r="B27" s="24" t="s">
        <v>135</v>
      </c>
      <c r="C27" s="24">
        <v>28778</v>
      </c>
      <c r="D27" s="24">
        <v>1563</v>
      </c>
      <c r="E27" s="24">
        <v>7285</v>
      </c>
      <c r="F27" s="24">
        <v>17349</v>
      </c>
      <c r="G27" s="24">
        <v>2581</v>
      </c>
    </row>
    <row r="28" spans="1:7" x14ac:dyDescent="0.2">
      <c r="A28" s="24"/>
      <c r="B28" s="24" t="s">
        <v>134</v>
      </c>
      <c r="C28" s="24">
        <v>28520</v>
      </c>
      <c r="D28" s="24">
        <v>1381</v>
      </c>
      <c r="E28" s="24">
        <v>7237</v>
      </c>
      <c r="F28" s="24">
        <v>17281</v>
      </c>
      <c r="G28" s="24">
        <v>2621</v>
      </c>
    </row>
    <row r="29" spans="1:7" x14ac:dyDescent="0.2">
      <c r="A29" s="24"/>
      <c r="B29" s="24" t="s">
        <v>133</v>
      </c>
      <c r="C29" s="24">
        <v>28746</v>
      </c>
      <c r="D29" s="24">
        <v>1395</v>
      </c>
      <c r="E29" s="24">
        <v>7340</v>
      </c>
      <c r="F29" s="24">
        <v>17325</v>
      </c>
      <c r="G29" s="24">
        <v>2686</v>
      </c>
    </row>
    <row r="30" spans="1:7" x14ac:dyDescent="0.2">
      <c r="A30" s="24"/>
      <c r="B30" s="24" t="s">
        <v>131</v>
      </c>
      <c r="C30" s="24">
        <v>28545</v>
      </c>
      <c r="D30" s="24">
        <v>1290</v>
      </c>
      <c r="E30" s="24">
        <v>7514</v>
      </c>
      <c r="F30" s="24">
        <v>17065</v>
      </c>
      <c r="G30" s="24">
        <v>2676</v>
      </c>
    </row>
    <row r="31" spans="1:7" x14ac:dyDescent="0.2">
      <c r="A31" s="24"/>
      <c r="B31" s="24" t="s">
        <v>130</v>
      </c>
      <c r="C31" s="24">
        <v>28400</v>
      </c>
      <c r="D31" s="24">
        <v>1290</v>
      </c>
      <c r="E31" s="24">
        <v>7470</v>
      </c>
      <c r="F31" s="24">
        <v>16975</v>
      </c>
      <c r="G31" s="24">
        <v>2665</v>
      </c>
    </row>
    <row r="32" spans="1:7" x14ac:dyDescent="0.2">
      <c r="A32" s="24"/>
      <c r="B32" s="24" t="s">
        <v>126</v>
      </c>
      <c r="C32" s="24">
        <v>28221</v>
      </c>
      <c r="D32" s="24">
        <v>1165</v>
      </c>
      <c r="E32" s="24">
        <v>7410</v>
      </c>
      <c r="F32" s="24">
        <v>17068</v>
      </c>
      <c r="G32" s="24">
        <v>2578</v>
      </c>
    </row>
    <row r="33" spans="1:7" x14ac:dyDescent="0.2">
      <c r="A33" s="21"/>
      <c r="B33" s="24" t="s">
        <v>125</v>
      </c>
      <c r="C33" s="24">
        <v>28036</v>
      </c>
      <c r="D33" s="24">
        <v>760</v>
      </c>
      <c r="E33" s="24">
        <v>7714</v>
      </c>
      <c r="F33" s="24">
        <v>17018</v>
      </c>
      <c r="G33" s="24">
        <v>2544</v>
      </c>
    </row>
    <row r="34" spans="1:7" x14ac:dyDescent="0.2">
      <c r="A34" s="21"/>
      <c r="B34" s="22" t="s">
        <v>123</v>
      </c>
      <c r="C34" s="22">
        <v>27910</v>
      </c>
      <c r="D34" s="22">
        <v>665</v>
      </c>
      <c r="E34" s="22">
        <v>7718</v>
      </c>
      <c r="F34" s="22">
        <v>16948</v>
      </c>
      <c r="G34" s="22">
        <v>2579</v>
      </c>
    </row>
    <row r="35" spans="1:7" x14ac:dyDescent="0.2">
      <c r="A35" s="21"/>
      <c r="B35" s="64" t="s">
        <v>122</v>
      </c>
      <c r="C35" s="24">
        <v>27250</v>
      </c>
      <c r="D35" s="24">
        <v>692</v>
      </c>
      <c r="E35" s="24">
        <v>7595</v>
      </c>
      <c r="F35" s="24">
        <v>16469</v>
      </c>
      <c r="G35" s="24">
        <v>2494</v>
      </c>
    </row>
    <row r="36" spans="1:7" x14ac:dyDescent="0.2">
      <c r="A36" s="21"/>
      <c r="B36" s="64" t="s">
        <v>53</v>
      </c>
      <c r="C36" s="24">
        <v>32236</v>
      </c>
      <c r="D36" s="24">
        <v>953</v>
      </c>
      <c r="E36" s="24">
        <v>9992</v>
      </c>
      <c r="F36" s="24">
        <v>18473</v>
      </c>
      <c r="G36" s="24">
        <v>2818</v>
      </c>
    </row>
    <row r="37" spans="1:7" x14ac:dyDescent="0.2">
      <c r="A37" s="21"/>
      <c r="B37" s="24" t="s">
        <v>48</v>
      </c>
      <c r="C37" s="24">
        <v>32471</v>
      </c>
      <c r="D37" s="24">
        <v>909</v>
      </c>
      <c r="E37" s="24">
        <v>10101</v>
      </c>
      <c r="F37" s="24">
        <v>18666</v>
      </c>
      <c r="G37" s="24">
        <v>2795</v>
      </c>
    </row>
    <row r="38" spans="1:7" x14ac:dyDescent="0.2">
      <c r="A38" s="21"/>
      <c r="B38" s="24" t="s">
        <v>44</v>
      </c>
      <c r="C38" s="24">
        <v>32879</v>
      </c>
      <c r="D38" s="24">
        <v>1031</v>
      </c>
      <c r="E38" s="24">
        <v>10239</v>
      </c>
      <c r="F38" s="24">
        <v>18868</v>
      </c>
      <c r="G38" s="24">
        <v>2741</v>
      </c>
    </row>
    <row r="39" spans="1:7" x14ac:dyDescent="0.2">
      <c r="A39" s="21"/>
      <c r="B39" s="24" t="s">
        <v>39</v>
      </c>
      <c r="C39" s="24">
        <v>33278</v>
      </c>
      <c r="D39" s="24">
        <v>1034</v>
      </c>
      <c r="E39" s="24">
        <v>10352</v>
      </c>
      <c r="F39" s="24">
        <v>19098</v>
      </c>
      <c r="G39" s="24">
        <v>2794</v>
      </c>
    </row>
    <row r="40" spans="1:7" x14ac:dyDescent="0.2">
      <c r="A40" s="21"/>
      <c r="B40" s="24" t="s">
        <v>33</v>
      </c>
      <c r="C40" s="24">
        <v>33324</v>
      </c>
      <c r="D40" s="24">
        <v>1012</v>
      </c>
      <c r="E40" s="24">
        <v>10293</v>
      </c>
      <c r="F40" s="24">
        <v>19266</v>
      </c>
      <c r="G40" s="24">
        <v>2753</v>
      </c>
    </row>
    <row r="41" spans="1:7" x14ac:dyDescent="0.2">
      <c r="A41" s="21"/>
      <c r="B41" s="24" t="s">
        <v>34</v>
      </c>
      <c r="C41" s="24">
        <v>33067</v>
      </c>
      <c r="D41" s="24">
        <v>1015</v>
      </c>
      <c r="E41" s="24">
        <v>10203</v>
      </c>
      <c r="F41" s="24">
        <v>19174</v>
      </c>
      <c r="G41" s="24">
        <v>2675</v>
      </c>
    </row>
    <row r="42" spans="1:7" x14ac:dyDescent="0.2">
      <c r="A42" s="21"/>
      <c r="B42" s="22" t="s">
        <v>35</v>
      </c>
      <c r="C42" s="22">
        <v>32723</v>
      </c>
      <c r="D42" s="22">
        <v>1046</v>
      </c>
      <c r="E42" s="22">
        <v>9996</v>
      </c>
      <c r="F42" s="22">
        <v>19104</v>
      </c>
      <c r="G42" s="22">
        <v>2577</v>
      </c>
    </row>
    <row r="43" spans="1:7" x14ac:dyDescent="0.2">
      <c r="A43" s="21"/>
      <c r="B43" s="22" t="s">
        <v>36</v>
      </c>
      <c r="C43" s="22">
        <v>32612</v>
      </c>
      <c r="D43" s="22">
        <v>1137</v>
      </c>
      <c r="E43" s="22">
        <v>9802</v>
      </c>
      <c r="F43" s="22">
        <v>19160</v>
      </c>
      <c r="G43" s="22">
        <v>2513</v>
      </c>
    </row>
    <row r="44" spans="1:7" x14ac:dyDescent="0.2">
      <c r="A44" s="9"/>
      <c r="B44" s="18" t="s">
        <v>37</v>
      </c>
      <c r="C44" s="18">
        <v>32936</v>
      </c>
      <c r="D44" s="18">
        <v>888</v>
      </c>
      <c r="E44" s="18">
        <v>10012</v>
      </c>
      <c r="F44" s="18">
        <v>19469</v>
      </c>
      <c r="G44" s="18">
        <v>2567</v>
      </c>
    </row>
    <row r="45" spans="1:7" x14ac:dyDescent="0.2">
      <c r="A45" s="9"/>
      <c r="B45" s="10" t="s">
        <v>28</v>
      </c>
      <c r="C45" s="18">
        <v>33650</v>
      </c>
      <c r="D45" s="18">
        <v>1138</v>
      </c>
      <c r="E45" s="18">
        <v>10304</v>
      </c>
      <c r="F45" s="18">
        <v>20075</v>
      </c>
      <c r="G45" s="18">
        <v>2133</v>
      </c>
    </row>
    <row r="46" spans="1:7" x14ac:dyDescent="0.2">
      <c r="A46" s="11"/>
      <c r="B46" s="12" t="s">
        <v>38</v>
      </c>
      <c r="C46" s="19">
        <v>33912</v>
      </c>
      <c r="D46" s="19">
        <v>1200</v>
      </c>
      <c r="E46" s="19">
        <v>10604</v>
      </c>
      <c r="F46" s="19">
        <v>19981</v>
      </c>
      <c r="G46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6"/>
  <sheetViews>
    <sheetView workbookViewId="0">
      <selection activeCell="F4" sqref="F4:F8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85546875" customWidth="1"/>
  </cols>
  <sheetData>
    <row r="1" spans="1:7" ht="14.25" customHeight="1" x14ac:dyDescent="0.25">
      <c r="A1" s="160" t="s">
        <v>156</v>
      </c>
      <c r="B1" s="160"/>
      <c r="C1" s="160"/>
      <c r="D1" s="160"/>
      <c r="E1" s="160"/>
      <c r="F1" s="160"/>
      <c r="G1" s="160"/>
    </row>
    <row r="3" spans="1:7" ht="25.5" x14ac:dyDescent="0.2">
      <c r="A3" s="158" t="s">
        <v>54</v>
      </c>
      <c r="B3" s="158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132</v>
      </c>
    </row>
    <row r="4" spans="1:7" x14ac:dyDescent="0.2">
      <c r="A4" s="65">
        <v>41</v>
      </c>
      <c r="B4" s="65" t="s">
        <v>55</v>
      </c>
      <c r="C4" s="15">
        <f t="shared" ref="C4:C16" si="0">SUM(D4:G4)</f>
        <v>2292</v>
      </c>
      <c r="D4" s="25">
        <v>139</v>
      </c>
      <c r="E4" s="25">
        <v>802</v>
      </c>
      <c r="F4" s="25">
        <v>1121</v>
      </c>
      <c r="G4" s="25">
        <v>230</v>
      </c>
    </row>
    <row r="5" spans="1:7" x14ac:dyDescent="0.2">
      <c r="A5" s="66">
        <v>42</v>
      </c>
      <c r="B5" s="66" t="s">
        <v>56</v>
      </c>
      <c r="C5" s="13">
        <f t="shared" si="0"/>
        <v>2136</v>
      </c>
      <c r="D5" s="26">
        <v>11</v>
      </c>
      <c r="E5" s="26">
        <v>763</v>
      </c>
      <c r="F5" s="26">
        <v>1190</v>
      </c>
      <c r="G5" s="26">
        <v>172</v>
      </c>
    </row>
    <row r="6" spans="1:7" x14ac:dyDescent="0.2">
      <c r="A6" s="66">
        <v>43</v>
      </c>
      <c r="B6" s="66" t="s">
        <v>57</v>
      </c>
      <c r="C6" s="13">
        <f t="shared" si="0"/>
        <v>4042</v>
      </c>
      <c r="D6" s="26">
        <v>324</v>
      </c>
      <c r="E6" s="26">
        <v>1284</v>
      </c>
      <c r="F6" s="26">
        <v>2214</v>
      </c>
      <c r="G6" s="26">
        <v>220</v>
      </c>
    </row>
    <row r="7" spans="1:7" x14ac:dyDescent="0.2">
      <c r="A7" s="66">
        <v>44</v>
      </c>
      <c r="B7" s="66" t="s">
        <v>58</v>
      </c>
      <c r="C7" s="13">
        <f t="shared" si="0"/>
        <v>2728</v>
      </c>
      <c r="D7" s="26">
        <v>118</v>
      </c>
      <c r="E7" s="26">
        <v>1112</v>
      </c>
      <c r="F7" s="26">
        <v>1188</v>
      </c>
      <c r="G7" s="26">
        <v>310</v>
      </c>
    </row>
    <row r="8" spans="1:7" x14ac:dyDescent="0.2">
      <c r="A8" s="66">
        <v>45</v>
      </c>
      <c r="B8" s="66" t="s">
        <v>59</v>
      </c>
      <c r="C8" s="13">
        <f t="shared" si="0"/>
        <v>2362</v>
      </c>
      <c r="D8" s="26">
        <v>137</v>
      </c>
      <c r="E8" s="26">
        <v>824</v>
      </c>
      <c r="F8" s="26">
        <v>1200</v>
      </c>
      <c r="G8" s="26">
        <v>201</v>
      </c>
    </row>
    <row r="9" spans="1:7" x14ac:dyDescent="0.2">
      <c r="A9" s="66" t="s">
        <v>0</v>
      </c>
      <c r="B9" s="66" t="s">
        <v>60</v>
      </c>
      <c r="C9" s="13">
        <f t="shared" si="0"/>
        <v>213</v>
      </c>
      <c r="D9" s="26"/>
      <c r="E9" s="26">
        <v>60</v>
      </c>
      <c r="F9" s="26">
        <v>153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527</v>
      </c>
      <c r="D10" s="26">
        <v>101</v>
      </c>
      <c r="E10" s="26">
        <v>41</v>
      </c>
      <c r="F10" s="26">
        <v>279</v>
      </c>
      <c r="G10" s="26">
        <v>106</v>
      </c>
    </row>
    <row r="11" spans="1:7" x14ac:dyDescent="0.2">
      <c r="A11" s="1" t="s">
        <v>2</v>
      </c>
      <c r="B11" s="1" t="s">
        <v>3</v>
      </c>
      <c r="C11" s="13">
        <f t="shared" si="0"/>
        <v>877</v>
      </c>
      <c r="D11" s="23"/>
      <c r="E11" s="26">
        <v>114</v>
      </c>
      <c r="F11" s="26">
        <v>668</v>
      </c>
      <c r="G11" s="26">
        <v>95</v>
      </c>
    </row>
    <row r="12" spans="1:7" x14ac:dyDescent="0.2">
      <c r="A12" s="1" t="s">
        <v>4</v>
      </c>
      <c r="B12" s="1" t="s">
        <v>5</v>
      </c>
      <c r="C12" s="13">
        <f t="shared" si="0"/>
        <v>640</v>
      </c>
      <c r="D12" s="26">
        <v>75</v>
      </c>
      <c r="E12" s="26">
        <v>79</v>
      </c>
      <c r="F12" s="26">
        <v>405</v>
      </c>
      <c r="G12" s="26">
        <v>81</v>
      </c>
    </row>
    <row r="13" spans="1:7" x14ac:dyDescent="0.2">
      <c r="A13" s="1" t="s">
        <v>6</v>
      </c>
      <c r="B13" s="1" t="s">
        <v>7</v>
      </c>
      <c r="C13" s="13">
        <f t="shared" si="0"/>
        <v>584</v>
      </c>
      <c r="D13" s="26">
        <v>69</v>
      </c>
      <c r="E13" s="26">
        <v>122</v>
      </c>
      <c r="F13" s="26">
        <v>363</v>
      </c>
      <c r="G13" s="26">
        <v>30</v>
      </c>
    </row>
    <row r="14" spans="1:7" x14ac:dyDescent="0.2">
      <c r="A14" s="1" t="s">
        <v>8</v>
      </c>
      <c r="B14" s="1" t="s">
        <v>9</v>
      </c>
      <c r="C14" s="13">
        <f t="shared" si="0"/>
        <v>789</v>
      </c>
      <c r="D14" s="26">
        <v>89</v>
      </c>
      <c r="E14" s="26">
        <v>61</v>
      </c>
      <c r="F14" s="26">
        <v>562</v>
      </c>
      <c r="G14" s="26">
        <v>77</v>
      </c>
    </row>
    <row r="15" spans="1:7" x14ac:dyDescent="0.2">
      <c r="A15" s="1" t="s">
        <v>10</v>
      </c>
      <c r="B15" s="1" t="s">
        <v>11</v>
      </c>
      <c r="C15" s="13">
        <f t="shared" si="0"/>
        <v>418</v>
      </c>
      <c r="D15" s="9">
        <v>38</v>
      </c>
      <c r="E15" s="26"/>
      <c r="F15" s="26">
        <v>316</v>
      </c>
      <c r="G15" s="26">
        <v>64</v>
      </c>
    </row>
    <row r="16" spans="1:7" x14ac:dyDescent="0.2">
      <c r="A16" s="1" t="s">
        <v>12</v>
      </c>
      <c r="B16" s="1" t="s">
        <v>13</v>
      </c>
      <c r="C16" s="13">
        <f t="shared" si="0"/>
        <v>355</v>
      </c>
      <c r="D16" s="9">
        <v>32</v>
      </c>
      <c r="E16" s="26">
        <v>102</v>
      </c>
      <c r="F16" s="26">
        <v>221</v>
      </c>
      <c r="G16" s="9"/>
    </row>
    <row r="17" spans="1:7" x14ac:dyDescent="0.2">
      <c r="A17" s="2"/>
      <c r="B17" s="2" t="s">
        <v>14</v>
      </c>
      <c r="C17" s="20">
        <f>SUM(C18:C23)</f>
        <v>7238</v>
      </c>
      <c r="D17" s="20">
        <f>SUM(D18:D23)</f>
        <v>171</v>
      </c>
      <c r="E17" s="20">
        <f>SUM(E18:E23)</f>
        <v>739</v>
      </c>
      <c r="F17" s="20">
        <f>SUM(F18:F23)</f>
        <v>5630</v>
      </c>
      <c r="G17" s="20">
        <f>SUM(G18:G23)</f>
        <v>698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766</v>
      </c>
      <c r="D18" s="25">
        <v>40</v>
      </c>
      <c r="E18" s="25">
        <v>128</v>
      </c>
      <c r="F18" s="25">
        <v>493</v>
      </c>
      <c r="G18" s="25">
        <v>105</v>
      </c>
    </row>
    <row r="19" spans="1:7" x14ac:dyDescent="0.2">
      <c r="A19" s="4" t="s">
        <v>17</v>
      </c>
      <c r="B19" s="4" t="s">
        <v>18</v>
      </c>
      <c r="C19" s="13">
        <f t="shared" si="1"/>
        <v>1047</v>
      </c>
      <c r="D19" s="26">
        <v>39</v>
      </c>
      <c r="E19" s="26">
        <v>63</v>
      </c>
      <c r="F19" s="26">
        <v>945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1815</v>
      </c>
      <c r="D20" s="26">
        <v>4</v>
      </c>
      <c r="E20" s="26">
        <v>277</v>
      </c>
      <c r="F20" s="26">
        <v>1238</v>
      </c>
      <c r="G20" s="26">
        <v>296</v>
      </c>
    </row>
    <row r="21" spans="1:7" x14ac:dyDescent="0.2">
      <c r="A21" s="4" t="s">
        <v>21</v>
      </c>
      <c r="B21" s="4" t="s">
        <v>22</v>
      </c>
      <c r="C21" s="13">
        <f t="shared" si="1"/>
        <v>1858</v>
      </c>
      <c r="D21" s="26">
        <v>83</v>
      </c>
      <c r="E21" s="26">
        <v>73</v>
      </c>
      <c r="F21" s="26">
        <v>1559</v>
      </c>
      <c r="G21" s="26">
        <v>143</v>
      </c>
    </row>
    <row r="22" spans="1:7" x14ac:dyDescent="0.2">
      <c r="A22" s="4" t="s">
        <v>23</v>
      </c>
      <c r="B22" s="4" t="s">
        <v>24</v>
      </c>
      <c r="C22" s="13">
        <f t="shared" si="1"/>
        <v>1025</v>
      </c>
      <c r="D22" s="26"/>
      <c r="E22" s="26">
        <v>114</v>
      </c>
      <c r="F22" s="26">
        <v>815</v>
      </c>
      <c r="G22" s="26">
        <v>96</v>
      </c>
    </row>
    <row r="23" spans="1:7" x14ac:dyDescent="0.2">
      <c r="A23" s="5" t="s">
        <v>25</v>
      </c>
      <c r="B23" s="5" t="s">
        <v>26</v>
      </c>
      <c r="C23" s="16">
        <f t="shared" si="1"/>
        <v>727</v>
      </c>
      <c r="D23" s="27">
        <v>5</v>
      </c>
      <c r="E23" s="27">
        <v>84</v>
      </c>
      <c r="F23" s="27">
        <v>580</v>
      </c>
      <c r="G23" s="27">
        <v>58</v>
      </c>
    </row>
    <row r="24" spans="1:7" x14ac:dyDescent="0.2">
      <c r="A24" s="6"/>
      <c r="B24" s="7" t="s">
        <v>27</v>
      </c>
      <c r="C24" s="14">
        <f>SUM(C4:C17)</f>
        <v>25201</v>
      </c>
      <c r="D24" s="14">
        <f>SUM(D4:D17)</f>
        <v>1304</v>
      </c>
      <c r="E24" s="14">
        <f>SUM(E4:E17)</f>
        <v>6103</v>
      </c>
      <c r="F24" s="14">
        <f>SUM(F4:F17)</f>
        <v>15510</v>
      </c>
      <c r="G24" s="14">
        <f>SUM(G4:G17)</f>
        <v>2284</v>
      </c>
    </row>
    <row r="25" spans="1:7" x14ac:dyDescent="0.2">
      <c r="A25" s="130"/>
      <c r="B25" s="130"/>
      <c r="C25" s="130"/>
      <c r="D25" s="130"/>
      <c r="E25" s="130"/>
      <c r="F25" s="130"/>
      <c r="G25" s="130"/>
    </row>
    <row r="26" spans="1:7" x14ac:dyDescent="0.2">
      <c r="A26" s="24"/>
      <c r="B26" s="24" t="s">
        <v>138</v>
      </c>
      <c r="C26" s="24">
        <v>25165</v>
      </c>
      <c r="D26" s="24">
        <v>1428</v>
      </c>
      <c r="E26" s="24">
        <v>6290</v>
      </c>
      <c r="F26" s="24">
        <v>15117</v>
      </c>
      <c r="G26" s="24">
        <v>2330</v>
      </c>
    </row>
    <row r="27" spans="1:7" x14ac:dyDescent="0.2">
      <c r="A27" s="24"/>
      <c r="B27" s="24" t="s">
        <v>135</v>
      </c>
      <c r="C27" s="24">
        <v>25417</v>
      </c>
      <c r="D27" s="24">
        <v>1439</v>
      </c>
      <c r="E27" s="24">
        <v>6453</v>
      </c>
      <c r="F27" s="24">
        <v>15239</v>
      </c>
      <c r="G27" s="24">
        <v>2286</v>
      </c>
    </row>
    <row r="28" spans="1:7" x14ac:dyDescent="0.2">
      <c r="A28" s="24"/>
      <c r="B28" s="24" t="s">
        <v>134</v>
      </c>
      <c r="C28" s="24">
        <v>25170</v>
      </c>
      <c r="D28" s="24">
        <v>1266</v>
      </c>
      <c r="E28" s="24">
        <v>6441</v>
      </c>
      <c r="F28" s="24">
        <v>15159</v>
      </c>
      <c r="G28" s="24">
        <v>2304</v>
      </c>
    </row>
    <row r="29" spans="1:7" x14ac:dyDescent="0.2">
      <c r="A29" s="24"/>
      <c r="B29" s="24" t="s">
        <v>133</v>
      </c>
      <c r="C29" s="24">
        <v>25410</v>
      </c>
      <c r="D29" s="24">
        <v>1290</v>
      </c>
      <c r="E29" s="24">
        <v>6550</v>
      </c>
      <c r="F29" s="24">
        <v>15212</v>
      </c>
      <c r="G29" s="24">
        <v>2358</v>
      </c>
    </row>
    <row r="30" spans="1:7" x14ac:dyDescent="0.2">
      <c r="A30" s="24"/>
      <c r="B30" s="24" t="s">
        <v>131</v>
      </c>
      <c r="C30" s="24">
        <v>25199</v>
      </c>
      <c r="D30" s="24">
        <v>1204</v>
      </c>
      <c r="E30" s="24">
        <v>6677</v>
      </c>
      <c r="F30" s="24">
        <v>14985</v>
      </c>
      <c r="G30" s="24">
        <v>2333</v>
      </c>
    </row>
    <row r="31" spans="1:7" x14ac:dyDescent="0.2">
      <c r="A31" s="24"/>
      <c r="B31" s="24" t="s">
        <v>130</v>
      </c>
      <c r="C31" s="24">
        <v>25056</v>
      </c>
      <c r="D31" s="24">
        <v>1200</v>
      </c>
      <c r="E31" s="24">
        <v>6625</v>
      </c>
      <c r="F31" s="24">
        <v>14923</v>
      </c>
      <c r="G31" s="24">
        <v>2308</v>
      </c>
    </row>
    <row r="32" spans="1:7" x14ac:dyDescent="0.2">
      <c r="A32" s="24"/>
      <c r="B32" s="24" t="s">
        <v>126</v>
      </c>
      <c r="C32" s="24">
        <v>24920</v>
      </c>
      <c r="D32" s="24">
        <v>1089</v>
      </c>
      <c r="E32" s="24">
        <v>6585</v>
      </c>
      <c r="F32" s="24">
        <v>15007</v>
      </c>
      <c r="G32" s="24">
        <v>2239</v>
      </c>
    </row>
    <row r="33" spans="1:7" x14ac:dyDescent="0.2">
      <c r="A33" s="21"/>
      <c r="B33" s="24" t="s">
        <v>125</v>
      </c>
      <c r="C33" s="24">
        <v>24721</v>
      </c>
      <c r="D33" s="24">
        <v>711</v>
      </c>
      <c r="E33" s="24">
        <v>6855</v>
      </c>
      <c r="F33" s="24">
        <v>14940</v>
      </c>
      <c r="G33" s="24">
        <v>2215</v>
      </c>
    </row>
    <row r="34" spans="1:7" x14ac:dyDescent="0.2">
      <c r="A34" s="21"/>
      <c r="B34" s="22" t="s">
        <v>123</v>
      </c>
      <c r="C34" s="22">
        <v>24835</v>
      </c>
      <c r="D34" s="22">
        <v>619</v>
      </c>
      <c r="E34" s="22">
        <v>6850</v>
      </c>
      <c r="F34" s="22">
        <v>14918</v>
      </c>
      <c r="G34" s="22">
        <v>2448</v>
      </c>
    </row>
    <row r="35" spans="1:7" x14ac:dyDescent="0.2">
      <c r="A35" s="21"/>
      <c r="B35" s="64" t="s">
        <v>122</v>
      </c>
      <c r="C35" s="24">
        <v>24161</v>
      </c>
      <c r="D35" s="24">
        <v>645</v>
      </c>
      <c r="E35" s="24">
        <v>6785</v>
      </c>
      <c r="F35" s="24">
        <v>14543</v>
      </c>
      <c r="G35" s="24">
        <v>2188</v>
      </c>
    </row>
    <row r="36" spans="1:7" x14ac:dyDescent="0.2">
      <c r="A36" s="21"/>
      <c r="B36" s="64" t="s">
        <v>53</v>
      </c>
      <c r="C36" s="24">
        <v>28382</v>
      </c>
      <c r="D36" s="24">
        <v>902</v>
      </c>
      <c r="E36" s="24">
        <v>8830</v>
      </c>
      <c r="F36" s="24">
        <v>16210</v>
      </c>
      <c r="G36" s="24">
        <v>2440</v>
      </c>
    </row>
    <row r="37" spans="1:7" x14ac:dyDescent="0.2">
      <c r="A37" s="21"/>
      <c r="B37" s="24" t="s">
        <v>48</v>
      </c>
      <c r="C37" s="24">
        <v>28412</v>
      </c>
      <c r="D37" s="24">
        <v>827</v>
      </c>
      <c r="E37" s="24">
        <v>8831</v>
      </c>
      <c r="F37" s="24">
        <v>16352</v>
      </c>
      <c r="G37" s="24">
        <v>2402</v>
      </c>
    </row>
    <row r="38" spans="1:7" x14ac:dyDescent="0.2">
      <c r="A38" s="21"/>
      <c r="B38" s="24" t="s">
        <v>44</v>
      </c>
      <c r="C38" s="24">
        <v>28978</v>
      </c>
      <c r="D38" s="24">
        <v>961</v>
      </c>
      <c r="E38" s="24">
        <v>9025</v>
      </c>
      <c r="F38" s="24">
        <v>16626</v>
      </c>
      <c r="G38" s="24">
        <v>2366</v>
      </c>
    </row>
    <row r="39" spans="1:7" x14ac:dyDescent="0.2">
      <c r="A39" s="21"/>
      <c r="B39" s="24" t="s">
        <v>39</v>
      </c>
      <c r="C39" s="24">
        <v>29255</v>
      </c>
      <c r="D39" s="24">
        <v>969</v>
      </c>
      <c r="E39" s="24">
        <v>9087</v>
      </c>
      <c r="F39" s="24">
        <v>16821</v>
      </c>
      <c r="G39" s="24">
        <v>2378</v>
      </c>
    </row>
    <row r="40" spans="1:7" x14ac:dyDescent="0.2">
      <c r="A40" s="21"/>
      <c r="B40" s="24" t="s">
        <v>33</v>
      </c>
      <c r="C40" s="24">
        <v>29305</v>
      </c>
      <c r="D40" s="24">
        <v>963</v>
      </c>
      <c r="E40" s="24">
        <v>9068</v>
      </c>
      <c r="F40" s="24">
        <v>16937</v>
      </c>
      <c r="G40" s="24">
        <v>2337</v>
      </c>
    </row>
    <row r="41" spans="1:7" x14ac:dyDescent="0.2">
      <c r="A41" s="21"/>
      <c r="B41" s="24" t="s">
        <v>34</v>
      </c>
      <c r="C41" s="24">
        <v>29004</v>
      </c>
      <c r="D41" s="24">
        <v>968</v>
      </c>
      <c r="E41" s="24">
        <v>8953</v>
      </c>
      <c r="F41" s="24">
        <v>16806</v>
      </c>
      <c r="G41" s="24">
        <v>2277</v>
      </c>
    </row>
    <row r="42" spans="1:7" x14ac:dyDescent="0.2">
      <c r="A42" s="21"/>
      <c r="B42" s="22" t="s">
        <v>35</v>
      </c>
      <c r="C42" s="22">
        <v>28726</v>
      </c>
      <c r="D42" s="22">
        <v>992</v>
      </c>
      <c r="E42" s="22">
        <v>8739</v>
      </c>
      <c r="F42" s="22">
        <v>16791</v>
      </c>
      <c r="G42" s="22">
        <v>2204</v>
      </c>
    </row>
    <row r="43" spans="1:7" x14ac:dyDescent="0.2">
      <c r="A43" s="21"/>
      <c r="B43" s="22" t="s">
        <v>36</v>
      </c>
      <c r="C43" s="22">
        <v>28559</v>
      </c>
      <c r="D43" s="22">
        <v>1082</v>
      </c>
      <c r="E43" s="22">
        <v>8515</v>
      </c>
      <c r="F43" s="22">
        <v>16811</v>
      </c>
      <c r="G43" s="22">
        <v>2151</v>
      </c>
    </row>
    <row r="44" spans="1:7" x14ac:dyDescent="0.2">
      <c r="A44" s="9"/>
      <c r="B44" s="18" t="s">
        <v>37</v>
      </c>
      <c r="C44" s="18">
        <v>28782</v>
      </c>
      <c r="D44" s="18">
        <v>854</v>
      </c>
      <c r="E44" s="18">
        <v>8707</v>
      </c>
      <c r="F44" s="18">
        <v>17025</v>
      </c>
      <c r="G44" s="18">
        <v>2196</v>
      </c>
    </row>
    <row r="45" spans="1:7" x14ac:dyDescent="0.2">
      <c r="A45" s="9"/>
      <c r="B45" s="10" t="s">
        <v>28</v>
      </c>
      <c r="C45" s="18">
        <v>29260</v>
      </c>
      <c r="D45" s="18">
        <v>1088</v>
      </c>
      <c r="E45" s="18">
        <v>8923</v>
      </c>
      <c r="F45" s="18">
        <v>17437</v>
      </c>
      <c r="G45" s="18">
        <v>1812</v>
      </c>
    </row>
    <row r="46" spans="1:7" x14ac:dyDescent="0.2">
      <c r="A46" s="11"/>
      <c r="B46" s="12" t="s">
        <v>38</v>
      </c>
      <c r="C46" s="19">
        <v>29316</v>
      </c>
      <c r="D46" s="19">
        <v>1145</v>
      </c>
      <c r="E46" s="19">
        <v>9155</v>
      </c>
      <c r="F46" s="19">
        <v>17235</v>
      </c>
      <c r="G46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3"/>
  <sheetViews>
    <sheetView workbookViewId="0">
      <selection activeCell="B11" sqref="B11"/>
    </sheetView>
  </sheetViews>
  <sheetFormatPr defaultRowHeight="12.75" x14ac:dyDescent="0.2"/>
  <cols>
    <col min="1" max="1" width="4" customWidth="1"/>
    <col min="2" max="2" width="22.5703125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60" t="s">
        <v>155</v>
      </c>
      <c r="B1" s="160"/>
      <c r="C1" s="160"/>
      <c r="D1" s="160"/>
      <c r="E1" s="160"/>
      <c r="F1" s="160"/>
      <c r="G1" s="160"/>
    </row>
    <row r="3" spans="1:7" x14ac:dyDescent="0.2">
      <c r="A3" s="164" t="s">
        <v>54</v>
      </c>
      <c r="B3" s="164"/>
      <c r="C3" s="163" t="s">
        <v>29</v>
      </c>
      <c r="D3" s="161" t="s">
        <v>41</v>
      </c>
      <c r="E3" s="162"/>
      <c r="F3" s="162"/>
      <c r="G3" s="162"/>
    </row>
    <row r="4" spans="1:7" ht="38.25" x14ac:dyDescent="0.2">
      <c r="A4" s="164"/>
      <c r="B4" s="164"/>
      <c r="C4" s="163"/>
      <c r="D4" s="28" t="s">
        <v>42</v>
      </c>
      <c r="E4" s="17" t="s">
        <v>43</v>
      </c>
      <c r="F4" s="17" t="s">
        <v>124</v>
      </c>
      <c r="G4" s="17" t="s">
        <v>40</v>
      </c>
    </row>
    <row r="5" spans="1:7" x14ac:dyDescent="0.2">
      <c r="A5" s="65">
        <v>41</v>
      </c>
      <c r="B5" s="65" t="s">
        <v>55</v>
      </c>
      <c r="C5" s="15">
        <f t="shared" ref="C5:C17" si="0">SUM(D5:G5)</f>
        <v>2549</v>
      </c>
      <c r="D5" s="29">
        <v>2549</v>
      </c>
      <c r="E5" s="43"/>
      <c r="F5" s="43"/>
      <c r="G5" s="25"/>
    </row>
    <row r="6" spans="1:7" x14ac:dyDescent="0.2">
      <c r="A6" s="66">
        <v>42</v>
      </c>
      <c r="B6" s="66" t="s">
        <v>56</v>
      </c>
      <c r="C6" s="13">
        <f t="shared" si="0"/>
        <v>2425</v>
      </c>
      <c r="D6" s="30">
        <v>1599</v>
      </c>
      <c r="E6" s="26">
        <v>160</v>
      </c>
      <c r="F6" s="44">
        <v>650</v>
      </c>
      <c r="G6" s="26">
        <v>16</v>
      </c>
    </row>
    <row r="7" spans="1:7" x14ac:dyDescent="0.2">
      <c r="A7" s="66">
        <v>43</v>
      </c>
      <c r="B7" s="66" t="s">
        <v>57</v>
      </c>
      <c r="C7" s="13">
        <f t="shared" si="0"/>
        <v>4578</v>
      </c>
      <c r="D7" s="31">
        <v>3904</v>
      </c>
      <c r="E7" s="44">
        <v>168</v>
      </c>
      <c r="F7" s="44">
        <v>475</v>
      </c>
      <c r="G7" s="26">
        <v>31</v>
      </c>
    </row>
    <row r="8" spans="1:7" x14ac:dyDescent="0.2">
      <c r="A8" s="66">
        <v>44</v>
      </c>
      <c r="B8" s="66" t="s">
        <v>58</v>
      </c>
      <c r="C8" s="13">
        <f t="shared" si="0"/>
        <v>3077</v>
      </c>
      <c r="D8" s="30">
        <v>3023</v>
      </c>
      <c r="E8" s="26"/>
      <c r="F8" s="44">
        <v>54</v>
      </c>
      <c r="G8" s="26"/>
    </row>
    <row r="9" spans="1:7" x14ac:dyDescent="0.2">
      <c r="A9" s="66">
        <v>45</v>
      </c>
      <c r="B9" s="66" t="s">
        <v>59</v>
      </c>
      <c r="C9" s="13">
        <f t="shared" si="0"/>
        <v>2644</v>
      </c>
      <c r="D9" s="30">
        <v>2477</v>
      </c>
      <c r="E9" s="26"/>
      <c r="F9" s="44">
        <v>167</v>
      </c>
      <c r="G9" s="26"/>
    </row>
    <row r="10" spans="1:7" x14ac:dyDescent="0.2">
      <c r="A10" s="66" t="s">
        <v>0</v>
      </c>
      <c r="B10" s="66" t="s">
        <v>60</v>
      </c>
      <c r="C10" s="13">
        <f t="shared" si="0"/>
        <v>238</v>
      </c>
      <c r="D10" s="32">
        <v>179</v>
      </c>
      <c r="E10" s="44"/>
      <c r="F10" s="44">
        <v>59</v>
      </c>
      <c r="G10" s="26"/>
    </row>
    <row r="11" spans="1:7" x14ac:dyDescent="0.2">
      <c r="A11" s="66" t="s">
        <v>1</v>
      </c>
      <c r="B11" s="66" t="s">
        <v>61</v>
      </c>
      <c r="C11" s="13">
        <f t="shared" si="0"/>
        <v>600</v>
      </c>
      <c r="D11" s="30">
        <v>507</v>
      </c>
      <c r="E11" s="26"/>
      <c r="F11" s="44">
        <v>93</v>
      </c>
      <c r="G11" s="26"/>
    </row>
    <row r="12" spans="1:7" x14ac:dyDescent="0.2">
      <c r="A12" s="1" t="s">
        <v>2</v>
      </c>
      <c r="B12" s="1" t="s">
        <v>3</v>
      </c>
      <c r="C12" s="13">
        <f t="shared" si="0"/>
        <v>976</v>
      </c>
      <c r="D12" s="32">
        <v>134</v>
      </c>
      <c r="E12" s="44">
        <v>533</v>
      </c>
      <c r="F12" s="44">
        <v>265</v>
      </c>
      <c r="G12" s="44">
        <v>44</v>
      </c>
    </row>
    <row r="13" spans="1:7" x14ac:dyDescent="0.2">
      <c r="A13" s="1" t="s">
        <v>4</v>
      </c>
      <c r="B13" s="1" t="s">
        <v>5</v>
      </c>
      <c r="C13" s="13">
        <f t="shared" si="0"/>
        <v>727</v>
      </c>
      <c r="D13" s="30">
        <v>545</v>
      </c>
      <c r="E13" s="44">
        <v>68</v>
      </c>
      <c r="F13" s="44">
        <v>114</v>
      </c>
      <c r="G13" s="26"/>
    </row>
    <row r="14" spans="1:7" x14ac:dyDescent="0.2">
      <c r="A14" s="1" t="s">
        <v>6</v>
      </c>
      <c r="B14" s="1" t="s">
        <v>7</v>
      </c>
      <c r="C14" s="13">
        <f t="shared" si="0"/>
        <v>680</v>
      </c>
      <c r="D14" s="30">
        <v>318</v>
      </c>
      <c r="E14" s="44">
        <v>199</v>
      </c>
      <c r="F14" s="44">
        <v>79</v>
      </c>
      <c r="G14" s="26">
        <v>84</v>
      </c>
    </row>
    <row r="15" spans="1:7" x14ac:dyDescent="0.2">
      <c r="A15" s="1" t="s">
        <v>8</v>
      </c>
      <c r="B15" s="1" t="s">
        <v>9</v>
      </c>
      <c r="C15" s="13">
        <f t="shared" si="0"/>
        <v>878</v>
      </c>
      <c r="D15" s="30">
        <v>586</v>
      </c>
      <c r="E15" s="44">
        <v>213</v>
      </c>
      <c r="F15" s="44">
        <v>79</v>
      </c>
      <c r="G15" s="26"/>
    </row>
    <row r="16" spans="1:7" x14ac:dyDescent="0.2">
      <c r="A16" s="1" t="s">
        <v>10</v>
      </c>
      <c r="B16" s="1" t="s">
        <v>11</v>
      </c>
      <c r="C16" s="13">
        <f t="shared" si="0"/>
        <v>484</v>
      </c>
      <c r="D16" s="33">
        <v>184</v>
      </c>
      <c r="E16" s="44">
        <v>162</v>
      </c>
      <c r="F16" s="26">
        <v>68</v>
      </c>
      <c r="G16" s="44">
        <v>70</v>
      </c>
    </row>
    <row r="17" spans="1:7" x14ac:dyDescent="0.2">
      <c r="A17" s="1" t="s">
        <v>12</v>
      </c>
      <c r="B17" s="1" t="s">
        <v>13</v>
      </c>
      <c r="C17" s="13">
        <f t="shared" si="0"/>
        <v>384</v>
      </c>
      <c r="D17" s="33">
        <v>212</v>
      </c>
      <c r="E17" s="44">
        <v>38</v>
      </c>
      <c r="F17" s="138">
        <v>134</v>
      </c>
      <c r="G17" s="9"/>
    </row>
    <row r="18" spans="1:7" x14ac:dyDescent="0.2">
      <c r="A18" s="2"/>
      <c r="B18" s="2" t="s">
        <v>14</v>
      </c>
      <c r="C18" s="20">
        <f>SUM(C19:C24)</f>
        <v>8279</v>
      </c>
      <c r="D18" s="34">
        <f>SUM(D19:D24)</f>
        <v>3957</v>
      </c>
      <c r="E18" s="20">
        <f>SUM(E19:E24)</f>
        <v>2771</v>
      </c>
      <c r="F18" s="20">
        <f>SUM(F19:F24)</f>
        <v>1314</v>
      </c>
      <c r="G18" s="20">
        <f>SUM(G19:G24)</f>
        <v>237</v>
      </c>
    </row>
    <row r="19" spans="1:7" x14ac:dyDescent="0.2">
      <c r="A19" s="3" t="s">
        <v>15</v>
      </c>
      <c r="B19" s="3" t="s">
        <v>16</v>
      </c>
      <c r="C19" s="15">
        <f t="shared" ref="C19:C24" si="1">SUM(D19:G19)</f>
        <v>895</v>
      </c>
      <c r="D19" s="29">
        <v>700</v>
      </c>
      <c r="E19" s="43">
        <v>191</v>
      </c>
      <c r="F19" s="25">
        <v>4</v>
      </c>
      <c r="G19" s="25"/>
    </row>
    <row r="20" spans="1:7" x14ac:dyDescent="0.2">
      <c r="A20" s="4" t="s">
        <v>17</v>
      </c>
      <c r="B20" s="4" t="s">
        <v>18</v>
      </c>
      <c r="C20" s="13">
        <f t="shared" si="1"/>
        <v>1185</v>
      </c>
      <c r="D20" s="30">
        <v>512</v>
      </c>
      <c r="E20" s="44">
        <v>441</v>
      </c>
      <c r="F20" s="44">
        <v>232</v>
      </c>
      <c r="G20" s="26"/>
    </row>
    <row r="21" spans="1:7" x14ac:dyDescent="0.2">
      <c r="A21" s="4" t="s">
        <v>19</v>
      </c>
      <c r="B21" s="4" t="s">
        <v>20</v>
      </c>
      <c r="C21" s="13">
        <f t="shared" si="1"/>
        <v>2054</v>
      </c>
      <c r="D21" s="30">
        <v>688</v>
      </c>
      <c r="E21" s="44">
        <v>968</v>
      </c>
      <c r="F21" s="44">
        <v>323</v>
      </c>
      <c r="G21" s="44">
        <v>75</v>
      </c>
    </row>
    <row r="22" spans="1:7" x14ac:dyDescent="0.2">
      <c r="A22" s="4" t="s">
        <v>21</v>
      </c>
      <c r="B22" s="4" t="s">
        <v>22</v>
      </c>
      <c r="C22" s="13">
        <f t="shared" si="1"/>
        <v>2101</v>
      </c>
      <c r="D22" s="31">
        <v>1067</v>
      </c>
      <c r="E22" s="44">
        <v>419</v>
      </c>
      <c r="F22" s="44">
        <v>551</v>
      </c>
      <c r="G22" s="44">
        <v>64</v>
      </c>
    </row>
    <row r="23" spans="1:7" x14ac:dyDescent="0.2">
      <c r="A23" s="4" t="s">
        <v>23</v>
      </c>
      <c r="B23" s="4" t="s">
        <v>24</v>
      </c>
      <c r="C23" s="13">
        <f t="shared" si="1"/>
        <v>1165</v>
      </c>
      <c r="D23" s="30">
        <v>642</v>
      </c>
      <c r="E23" s="44">
        <v>368</v>
      </c>
      <c r="F23" s="44">
        <v>98</v>
      </c>
      <c r="G23" s="26">
        <v>57</v>
      </c>
    </row>
    <row r="24" spans="1:7" x14ac:dyDescent="0.2">
      <c r="A24" s="5" t="s">
        <v>25</v>
      </c>
      <c r="B24" s="5" t="s">
        <v>26</v>
      </c>
      <c r="C24" s="16">
        <f t="shared" si="1"/>
        <v>879</v>
      </c>
      <c r="D24" s="35">
        <v>348</v>
      </c>
      <c r="E24" s="45">
        <v>384</v>
      </c>
      <c r="F24" s="45">
        <v>106</v>
      </c>
      <c r="G24" s="27">
        <v>41</v>
      </c>
    </row>
    <row r="25" spans="1:7" x14ac:dyDescent="0.2">
      <c r="A25" s="6"/>
      <c r="B25" s="7" t="s">
        <v>27</v>
      </c>
      <c r="C25" s="14">
        <f>SUM(C5:C18)</f>
        <v>28519</v>
      </c>
      <c r="D25" s="36">
        <f>SUM(D5:D18)</f>
        <v>20174</v>
      </c>
      <c r="E25" s="14">
        <f>SUM(E5:E18)</f>
        <v>4312</v>
      </c>
      <c r="F25" s="14">
        <f>SUM(F5:F18)</f>
        <v>3551</v>
      </c>
      <c r="G25" s="14">
        <f>SUM(G5:G18)</f>
        <v>482</v>
      </c>
    </row>
    <row r="26" spans="1:7" x14ac:dyDescent="0.2">
      <c r="A26" s="130"/>
      <c r="B26" s="130"/>
      <c r="C26" s="130"/>
      <c r="D26" s="131"/>
      <c r="E26" s="130"/>
      <c r="F26" s="130"/>
      <c r="G26" s="130"/>
    </row>
    <row r="27" spans="1:7" x14ac:dyDescent="0.2">
      <c r="A27" s="24"/>
      <c r="B27" s="64" t="s">
        <v>138</v>
      </c>
      <c r="C27" s="24">
        <v>28464</v>
      </c>
      <c r="D27" s="132">
        <v>20302</v>
      </c>
      <c r="E27" s="24">
        <v>4675</v>
      </c>
      <c r="F27" s="24">
        <v>3091</v>
      </c>
      <c r="G27" s="24">
        <v>396</v>
      </c>
    </row>
    <row r="28" spans="1:7" x14ac:dyDescent="0.2">
      <c r="A28" s="24"/>
      <c r="B28" s="24" t="s">
        <v>135</v>
      </c>
      <c r="C28" s="24">
        <v>28778</v>
      </c>
      <c r="D28" s="132">
        <v>20576</v>
      </c>
      <c r="E28" s="24">
        <v>4975</v>
      </c>
      <c r="F28" s="24">
        <v>2855</v>
      </c>
      <c r="G28" s="24">
        <v>372</v>
      </c>
    </row>
    <row r="29" spans="1:7" x14ac:dyDescent="0.2">
      <c r="A29" s="24"/>
      <c r="B29" s="24" t="s">
        <v>134</v>
      </c>
      <c r="C29" s="24">
        <v>28520</v>
      </c>
      <c r="D29" s="132">
        <v>20340</v>
      </c>
      <c r="E29" s="24">
        <v>4931</v>
      </c>
      <c r="F29" s="24">
        <v>2906</v>
      </c>
      <c r="G29" s="24">
        <v>343</v>
      </c>
    </row>
    <row r="30" spans="1:7" x14ac:dyDescent="0.2">
      <c r="A30" s="24"/>
      <c r="B30" s="24" t="s">
        <v>133</v>
      </c>
      <c r="C30" s="24">
        <v>28746</v>
      </c>
      <c r="D30" s="132">
        <v>20597</v>
      </c>
      <c r="E30" s="24">
        <v>4986</v>
      </c>
      <c r="F30" s="24">
        <v>2814</v>
      </c>
      <c r="G30" s="24">
        <v>349</v>
      </c>
    </row>
    <row r="31" spans="1:7" x14ac:dyDescent="0.2">
      <c r="A31" s="24"/>
      <c r="B31" s="24" t="s">
        <v>131</v>
      </c>
      <c r="C31" s="24">
        <v>28545</v>
      </c>
      <c r="D31" s="132">
        <v>20339</v>
      </c>
      <c r="E31" s="24">
        <v>4941</v>
      </c>
      <c r="F31" s="24">
        <v>2950</v>
      </c>
      <c r="G31" s="24">
        <v>315</v>
      </c>
    </row>
    <row r="32" spans="1:7" x14ac:dyDescent="0.2">
      <c r="A32" s="24"/>
      <c r="B32" s="24" t="s">
        <v>130</v>
      </c>
      <c r="C32" s="24">
        <v>28400</v>
      </c>
      <c r="D32" s="132">
        <v>20155</v>
      </c>
      <c r="E32" s="24">
        <v>5004</v>
      </c>
      <c r="F32" s="24">
        <v>2916</v>
      </c>
      <c r="G32" s="24">
        <v>325</v>
      </c>
    </row>
    <row r="33" spans="1:7" x14ac:dyDescent="0.2">
      <c r="A33" s="21"/>
      <c r="B33" s="24" t="s">
        <v>126</v>
      </c>
      <c r="C33" s="24">
        <v>28221</v>
      </c>
      <c r="D33" s="132">
        <v>20126</v>
      </c>
      <c r="E33" s="24">
        <v>4869</v>
      </c>
      <c r="F33" s="24">
        <v>2934</v>
      </c>
      <c r="G33" s="24">
        <v>292</v>
      </c>
    </row>
    <row r="34" spans="1:7" x14ac:dyDescent="0.2">
      <c r="A34" s="21"/>
      <c r="B34" s="24" t="s">
        <v>127</v>
      </c>
      <c r="C34" s="24">
        <v>28036</v>
      </c>
      <c r="D34" s="132">
        <v>19917</v>
      </c>
      <c r="E34" s="24">
        <v>4897</v>
      </c>
      <c r="F34" s="24">
        <v>2988</v>
      </c>
      <c r="G34" s="24">
        <v>234</v>
      </c>
    </row>
    <row r="35" spans="1:7" x14ac:dyDescent="0.2">
      <c r="A35" s="21"/>
      <c r="B35" s="22" t="s">
        <v>123</v>
      </c>
      <c r="C35" s="22">
        <v>27910</v>
      </c>
      <c r="D35" s="133">
        <v>19512</v>
      </c>
      <c r="E35" s="22">
        <v>5059</v>
      </c>
      <c r="F35" s="22">
        <v>3053</v>
      </c>
      <c r="G35" s="22">
        <v>286</v>
      </c>
    </row>
    <row r="36" spans="1:7" x14ac:dyDescent="0.2">
      <c r="A36" s="21"/>
      <c r="B36" s="64" t="s">
        <v>122</v>
      </c>
      <c r="C36" s="24">
        <v>27250</v>
      </c>
      <c r="D36" s="132">
        <v>18913</v>
      </c>
      <c r="E36" s="24">
        <v>5207</v>
      </c>
      <c r="F36" s="24">
        <v>2886</v>
      </c>
      <c r="G36" s="24">
        <v>244</v>
      </c>
    </row>
    <row r="37" spans="1:7" x14ac:dyDescent="0.2">
      <c r="A37" s="21"/>
      <c r="B37" s="64" t="s">
        <v>53</v>
      </c>
      <c r="C37" s="24">
        <v>32236</v>
      </c>
      <c r="D37" s="132">
        <v>22230</v>
      </c>
      <c r="E37" s="24">
        <v>6456</v>
      </c>
      <c r="F37" s="24">
        <v>3257</v>
      </c>
      <c r="G37" s="24">
        <v>293</v>
      </c>
    </row>
    <row r="38" spans="1:7" x14ac:dyDescent="0.2">
      <c r="A38" s="21"/>
      <c r="B38" s="24" t="s">
        <v>48</v>
      </c>
      <c r="C38" s="24">
        <v>32471</v>
      </c>
      <c r="D38" s="132">
        <v>22143</v>
      </c>
      <c r="E38" s="24">
        <v>6669</v>
      </c>
      <c r="F38" s="24">
        <v>3406</v>
      </c>
      <c r="G38" s="24">
        <v>253</v>
      </c>
    </row>
    <row r="39" spans="1:7" x14ac:dyDescent="0.2">
      <c r="A39" s="21"/>
      <c r="B39" s="24" t="s">
        <v>44</v>
      </c>
      <c r="C39" s="24">
        <v>32879</v>
      </c>
      <c r="D39" s="132">
        <v>22097</v>
      </c>
      <c r="E39" s="24">
        <v>6930</v>
      </c>
      <c r="F39" s="24">
        <v>3620</v>
      </c>
      <c r="G39" s="24">
        <v>232</v>
      </c>
    </row>
    <row r="40" spans="1:7" x14ac:dyDescent="0.2">
      <c r="A40" s="9"/>
      <c r="B40" s="39" t="s">
        <v>39</v>
      </c>
      <c r="C40" s="39">
        <v>33278</v>
      </c>
      <c r="D40" s="134">
        <v>21830</v>
      </c>
      <c r="E40" s="40">
        <v>7247</v>
      </c>
      <c r="F40" s="40">
        <v>3961</v>
      </c>
      <c r="G40" s="39">
        <v>240</v>
      </c>
    </row>
    <row r="41" spans="1:7" x14ac:dyDescent="0.2">
      <c r="A41" s="11"/>
      <c r="B41" s="38" t="s">
        <v>33</v>
      </c>
      <c r="C41" s="38">
        <v>33324</v>
      </c>
      <c r="D41" s="135">
        <v>21502</v>
      </c>
      <c r="E41" s="38">
        <v>7424</v>
      </c>
      <c r="F41" s="38">
        <v>4191</v>
      </c>
      <c r="G41" s="38">
        <v>207</v>
      </c>
    </row>
    <row r="43" spans="1:7" x14ac:dyDescent="0.2">
      <c r="B43" s="120" t="s">
        <v>128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7"/>
  <sheetViews>
    <sheetView workbookViewId="0">
      <selection activeCell="M38" sqref="M38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4.7109375" customWidth="1"/>
  </cols>
  <sheetData>
    <row r="1" spans="1:6" ht="15" x14ac:dyDescent="0.25">
      <c r="A1" s="159" t="s">
        <v>136</v>
      </c>
      <c r="B1" s="159"/>
      <c r="C1" s="159"/>
      <c r="D1" s="159"/>
      <c r="E1" s="159"/>
      <c r="F1" s="159"/>
    </row>
    <row r="3" spans="1:6" ht="25.5" x14ac:dyDescent="0.2">
      <c r="A3" s="158" t="s">
        <v>54</v>
      </c>
      <c r="B3" s="158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">
      <c r="A4" s="65">
        <v>41</v>
      </c>
      <c r="B4" s="65" t="s">
        <v>55</v>
      </c>
      <c r="C4" s="15">
        <f t="shared" ref="C4:C16" si="0">SUM(D4:F4)</f>
        <v>2549</v>
      </c>
      <c r="D4" s="47">
        <v>2513</v>
      </c>
      <c r="E4" s="47"/>
      <c r="F4" s="47">
        <v>36</v>
      </c>
    </row>
    <row r="5" spans="1:6" x14ac:dyDescent="0.2">
      <c r="A5" s="66">
        <v>42</v>
      </c>
      <c r="B5" s="66" t="s">
        <v>56</v>
      </c>
      <c r="C5" s="13">
        <f t="shared" si="0"/>
        <v>2425</v>
      </c>
      <c r="D5" s="48">
        <v>2397</v>
      </c>
      <c r="E5" s="51"/>
      <c r="F5" s="48">
        <v>28</v>
      </c>
    </row>
    <row r="6" spans="1:6" x14ac:dyDescent="0.2">
      <c r="A6" s="66">
        <v>43</v>
      </c>
      <c r="B6" s="66" t="s">
        <v>57</v>
      </c>
      <c r="C6" s="13">
        <f t="shared" si="0"/>
        <v>4578</v>
      </c>
      <c r="D6" s="13">
        <v>4299</v>
      </c>
      <c r="E6" s="48">
        <v>83</v>
      </c>
      <c r="F6" s="48">
        <v>196</v>
      </c>
    </row>
    <row r="7" spans="1:6" x14ac:dyDescent="0.2">
      <c r="A7" s="66">
        <v>44</v>
      </c>
      <c r="B7" s="66" t="s">
        <v>58</v>
      </c>
      <c r="C7" s="13">
        <f t="shared" si="0"/>
        <v>3077</v>
      </c>
      <c r="D7" s="48">
        <v>2992</v>
      </c>
      <c r="E7" s="48">
        <v>27</v>
      </c>
      <c r="F7" s="48">
        <v>58</v>
      </c>
    </row>
    <row r="8" spans="1:6" x14ac:dyDescent="0.2">
      <c r="A8" s="66">
        <v>45</v>
      </c>
      <c r="B8" s="66" t="s">
        <v>59</v>
      </c>
      <c r="C8" s="13">
        <f t="shared" si="0"/>
        <v>2644</v>
      </c>
      <c r="D8" s="48">
        <v>2632</v>
      </c>
      <c r="E8" s="48"/>
      <c r="F8" s="51">
        <v>12</v>
      </c>
    </row>
    <row r="9" spans="1:6" x14ac:dyDescent="0.2">
      <c r="A9" s="66" t="s">
        <v>0</v>
      </c>
      <c r="B9" s="66" t="s">
        <v>60</v>
      </c>
      <c r="C9" s="13">
        <f t="shared" si="0"/>
        <v>238</v>
      </c>
      <c r="D9" s="49">
        <v>238</v>
      </c>
      <c r="E9" s="48"/>
      <c r="F9" s="48"/>
    </row>
    <row r="10" spans="1:6" x14ac:dyDescent="0.2">
      <c r="A10" s="66" t="s">
        <v>1</v>
      </c>
      <c r="B10" s="66" t="s">
        <v>61</v>
      </c>
      <c r="C10" s="13">
        <f t="shared" si="0"/>
        <v>600</v>
      </c>
      <c r="D10" s="48">
        <v>547</v>
      </c>
      <c r="E10" s="48"/>
      <c r="F10" s="48">
        <v>53</v>
      </c>
    </row>
    <row r="11" spans="1:6" x14ac:dyDescent="0.2">
      <c r="A11" s="1" t="s">
        <v>2</v>
      </c>
      <c r="B11" s="1" t="s">
        <v>3</v>
      </c>
      <c r="C11" s="13">
        <f t="shared" si="0"/>
        <v>976</v>
      </c>
      <c r="D11" s="49">
        <v>976</v>
      </c>
      <c r="E11" s="51"/>
      <c r="F11" s="48"/>
    </row>
    <row r="12" spans="1:6" x14ac:dyDescent="0.2">
      <c r="A12" s="1" t="s">
        <v>4</v>
      </c>
      <c r="B12" s="1" t="s">
        <v>5</v>
      </c>
      <c r="C12" s="13">
        <f t="shared" si="0"/>
        <v>727</v>
      </c>
      <c r="D12" s="48">
        <v>703</v>
      </c>
      <c r="E12" s="48"/>
      <c r="F12" s="51">
        <v>24</v>
      </c>
    </row>
    <row r="13" spans="1:6" x14ac:dyDescent="0.2">
      <c r="A13" s="1" t="s">
        <v>6</v>
      </c>
      <c r="B13" s="1" t="s">
        <v>7</v>
      </c>
      <c r="C13" s="13">
        <f t="shared" si="0"/>
        <v>680</v>
      </c>
      <c r="D13" s="48">
        <v>596</v>
      </c>
      <c r="E13" s="48"/>
      <c r="F13" s="48">
        <v>84</v>
      </c>
    </row>
    <row r="14" spans="1:6" x14ac:dyDescent="0.2">
      <c r="A14" s="1" t="s">
        <v>8</v>
      </c>
      <c r="B14" s="1" t="s">
        <v>9</v>
      </c>
      <c r="C14" s="13">
        <f t="shared" si="0"/>
        <v>878</v>
      </c>
      <c r="D14" s="48">
        <v>834</v>
      </c>
      <c r="E14" s="48"/>
      <c r="F14" s="51">
        <v>44</v>
      </c>
    </row>
    <row r="15" spans="1:6" x14ac:dyDescent="0.2">
      <c r="A15" s="1" t="s">
        <v>10</v>
      </c>
      <c r="B15" s="1" t="s">
        <v>11</v>
      </c>
      <c r="C15" s="13">
        <f t="shared" si="0"/>
        <v>484</v>
      </c>
      <c r="D15" s="9">
        <v>440</v>
      </c>
      <c r="E15" s="48"/>
      <c r="F15" s="51">
        <v>44</v>
      </c>
    </row>
    <row r="16" spans="1:6" x14ac:dyDescent="0.2">
      <c r="A16" s="1" t="s">
        <v>12</v>
      </c>
      <c r="B16" s="1" t="s">
        <v>13</v>
      </c>
      <c r="C16" s="13">
        <f t="shared" si="0"/>
        <v>384</v>
      </c>
      <c r="D16" s="9">
        <v>384</v>
      </c>
      <c r="E16" s="48"/>
      <c r="F16" s="48"/>
    </row>
    <row r="17" spans="1:6" x14ac:dyDescent="0.2">
      <c r="A17" s="2"/>
      <c r="B17" s="2" t="s">
        <v>14</v>
      </c>
      <c r="C17" s="20">
        <f>SUM(C18:C23)</f>
        <v>8279</v>
      </c>
      <c r="D17" s="20">
        <f>SUM(D18:D23)</f>
        <v>7460</v>
      </c>
      <c r="E17" s="20">
        <f>SUM(E18:E23)</f>
        <v>0</v>
      </c>
      <c r="F17" s="20">
        <f>SUM(F18:F23)</f>
        <v>819</v>
      </c>
    </row>
    <row r="18" spans="1:6" x14ac:dyDescent="0.2">
      <c r="A18" s="3" t="s">
        <v>15</v>
      </c>
      <c r="B18" s="3" t="s">
        <v>16</v>
      </c>
      <c r="C18" s="15">
        <f t="shared" ref="C18:C23" si="1">SUM(D18:F18)</f>
        <v>895</v>
      </c>
      <c r="D18" s="47">
        <v>857</v>
      </c>
      <c r="E18" s="47"/>
      <c r="F18" s="52">
        <v>38</v>
      </c>
    </row>
    <row r="19" spans="1:6" x14ac:dyDescent="0.2">
      <c r="A19" s="4" t="s">
        <v>17</v>
      </c>
      <c r="B19" s="4" t="s">
        <v>18</v>
      </c>
      <c r="C19" s="13">
        <f t="shared" si="1"/>
        <v>1185</v>
      </c>
      <c r="D19" s="48">
        <v>1084</v>
      </c>
      <c r="E19" s="51"/>
      <c r="F19" s="51">
        <v>101</v>
      </c>
    </row>
    <row r="20" spans="1:6" x14ac:dyDescent="0.2">
      <c r="A20" s="4" t="s">
        <v>19</v>
      </c>
      <c r="B20" s="4" t="s">
        <v>20</v>
      </c>
      <c r="C20" s="13">
        <f t="shared" si="1"/>
        <v>2054</v>
      </c>
      <c r="D20" s="48">
        <v>1827</v>
      </c>
      <c r="E20" s="48"/>
      <c r="F20" s="51">
        <v>227</v>
      </c>
    </row>
    <row r="21" spans="1:6" x14ac:dyDescent="0.2">
      <c r="A21" s="4" t="s">
        <v>21</v>
      </c>
      <c r="B21" s="4" t="s">
        <v>22</v>
      </c>
      <c r="C21" s="13">
        <f t="shared" si="1"/>
        <v>2101</v>
      </c>
      <c r="D21" s="13">
        <v>1874</v>
      </c>
      <c r="E21" s="48"/>
      <c r="F21" s="51">
        <v>227</v>
      </c>
    </row>
    <row r="22" spans="1:6" x14ac:dyDescent="0.2">
      <c r="A22" s="4" t="s">
        <v>23</v>
      </c>
      <c r="B22" s="4" t="s">
        <v>24</v>
      </c>
      <c r="C22" s="13">
        <f t="shared" si="1"/>
        <v>1165</v>
      </c>
      <c r="D22" s="48">
        <v>1006</v>
      </c>
      <c r="E22" s="48"/>
      <c r="F22" s="51">
        <v>159</v>
      </c>
    </row>
    <row r="23" spans="1:6" x14ac:dyDescent="0.2">
      <c r="A23" s="5" t="s">
        <v>25</v>
      </c>
      <c r="B23" s="5" t="s">
        <v>26</v>
      </c>
      <c r="C23" s="16">
        <f t="shared" si="1"/>
        <v>879</v>
      </c>
      <c r="D23" s="50">
        <v>812</v>
      </c>
      <c r="E23" s="50"/>
      <c r="F23" s="50">
        <v>67</v>
      </c>
    </row>
    <row r="24" spans="1:6" x14ac:dyDescent="0.2">
      <c r="A24" s="6"/>
      <c r="B24" s="7" t="s">
        <v>27</v>
      </c>
      <c r="C24" s="14">
        <f>SUM(C4:C17)</f>
        <v>28519</v>
      </c>
      <c r="D24" s="14">
        <f>SUM(D4:D17)</f>
        <v>27011</v>
      </c>
      <c r="E24" s="14">
        <f>SUM(E4:E17)</f>
        <v>110</v>
      </c>
      <c r="F24" s="14">
        <f>SUM(F4:F17)</f>
        <v>1398</v>
      </c>
    </row>
    <row r="25" spans="1:6" x14ac:dyDescent="0.2">
      <c r="A25" s="130"/>
      <c r="B25" s="130"/>
      <c r="C25" s="130"/>
      <c r="D25" s="130"/>
      <c r="E25" s="130"/>
      <c r="F25" s="130"/>
    </row>
    <row r="26" spans="1:6" x14ac:dyDescent="0.2">
      <c r="A26" s="24"/>
      <c r="B26" s="64" t="s">
        <v>138</v>
      </c>
      <c r="C26" s="24">
        <v>28464</v>
      </c>
      <c r="D26" s="24">
        <v>27116</v>
      </c>
      <c r="E26" s="24">
        <v>114</v>
      </c>
      <c r="F26" s="24">
        <v>1234</v>
      </c>
    </row>
    <row r="27" spans="1:6" x14ac:dyDescent="0.2">
      <c r="A27" s="24"/>
      <c r="B27" s="24" t="s">
        <v>135</v>
      </c>
      <c r="C27" s="24">
        <v>28778</v>
      </c>
      <c r="D27" s="24">
        <v>27435</v>
      </c>
      <c r="E27" s="24">
        <v>115</v>
      </c>
      <c r="F27" s="24">
        <v>1228</v>
      </c>
    </row>
    <row r="28" spans="1:6" x14ac:dyDescent="0.2">
      <c r="A28" s="24"/>
      <c r="B28" s="24" t="s">
        <v>134</v>
      </c>
      <c r="C28" s="24">
        <v>28520</v>
      </c>
      <c r="D28" s="24">
        <v>27323</v>
      </c>
      <c r="E28" s="24">
        <v>116</v>
      </c>
      <c r="F28" s="24">
        <v>1081</v>
      </c>
    </row>
    <row r="29" spans="1:6" x14ac:dyDescent="0.2">
      <c r="A29" s="24"/>
      <c r="B29" s="24" t="s">
        <v>133</v>
      </c>
      <c r="C29" s="24">
        <v>28746</v>
      </c>
      <c r="D29" s="24">
        <v>27536</v>
      </c>
      <c r="E29" s="24">
        <v>110</v>
      </c>
      <c r="F29" s="24">
        <v>1100</v>
      </c>
    </row>
    <row r="30" spans="1:6" x14ac:dyDescent="0.2">
      <c r="A30" s="24"/>
      <c r="B30" s="24" t="s">
        <v>131</v>
      </c>
      <c r="C30" s="24">
        <v>28545</v>
      </c>
      <c r="D30" s="24">
        <v>27427</v>
      </c>
      <c r="E30" s="24">
        <v>110</v>
      </c>
      <c r="F30" s="24">
        <v>1008</v>
      </c>
    </row>
    <row r="31" spans="1:6" x14ac:dyDescent="0.2">
      <c r="A31" s="24"/>
      <c r="B31" s="24" t="s">
        <v>130</v>
      </c>
      <c r="C31" s="24">
        <v>28400</v>
      </c>
      <c r="D31" s="24">
        <v>27322</v>
      </c>
      <c r="E31" s="24">
        <v>112</v>
      </c>
      <c r="F31" s="24">
        <v>966</v>
      </c>
    </row>
    <row r="32" spans="1:6" x14ac:dyDescent="0.2">
      <c r="A32" s="24"/>
      <c r="B32" s="24" t="s">
        <v>126</v>
      </c>
      <c r="C32" s="24">
        <v>28221</v>
      </c>
      <c r="D32" s="24">
        <v>27219</v>
      </c>
      <c r="E32" s="24">
        <v>111</v>
      </c>
      <c r="F32" s="24">
        <v>891</v>
      </c>
    </row>
    <row r="33" spans="1:6" x14ac:dyDescent="0.2">
      <c r="A33" s="21"/>
      <c r="B33" s="24" t="s">
        <v>125</v>
      </c>
      <c r="C33" s="24">
        <v>28036</v>
      </c>
      <c r="D33" s="24">
        <v>27140</v>
      </c>
      <c r="E33" s="24">
        <v>116</v>
      </c>
      <c r="F33" s="24">
        <v>780</v>
      </c>
    </row>
    <row r="34" spans="1:6" x14ac:dyDescent="0.2">
      <c r="A34" s="21"/>
      <c r="B34" s="22" t="s">
        <v>123</v>
      </c>
      <c r="C34" s="22">
        <v>27910</v>
      </c>
      <c r="D34" s="22">
        <v>27050</v>
      </c>
      <c r="E34" s="22">
        <v>115</v>
      </c>
      <c r="F34" s="22">
        <v>745</v>
      </c>
    </row>
    <row r="35" spans="1:6" x14ac:dyDescent="0.2">
      <c r="A35" s="9"/>
      <c r="B35" s="112" t="s">
        <v>122</v>
      </c>
      <c r="C35" s="39">
        <v>27250</v>
      </c>
      <c r="D35" s="39">
        <v>26373</v>
      </c>
      <c r="E35" s="39">
        <v>151</v>
      </c>
      <c r="F35" s="39">
        <v>726</v>
      </c>
    </row>
    <row r="36" spans="1:6" x14ac:dyDescent="0.2">
      <c r="A36" s="9"/>
      <c r="B36" s="112" t="s">
        <v>53</v>
      </c>
      <c r="C36" s="39">
        <v>32236</v>
      </c>
      <c r="D36" s="39">
        <v>31288</v>
      </c>
      <c r="E36" s="39">
        <v>180</v>
      </c>
      <c r="F36" s="39">
        <v>768</v>
      </c>
    </row>
    <row r="37" spans="1:6" x14ac:dyDescent="0.2">
      <c r="A37" s="11"/>
      <c r="B37" s="42" t="s">
        <v>48</v>
      </c>
      <c r="C37" s="38">
        <v>32471</v>
      </c>
      <c r="D37" s="38">
        <v>31466</v>
      </c>
      <c r="E37" s="38">
        <v>225</v>
      </c>
      <c r="F37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7"/>
  <sheetViews>
    <sheetView workbookViewId="0">
      <selection activeCell="I15" sqref="I15"/>
    </sheetView>
  </sheetViews>
  <sheetFormatPr defaultRowHeight="12.75" x14ac:dyDescent="0.2"/>
  <cols>
    <col min="1" max="1" width="5.42578125" style="53" customWidth="1"/>
    <col min="2" max="2" width="22.42578125" style="53" bestFit="1" customWidth="1"/>
    <col min="3" max="5" width="17.7109375" style="53" customWidth="1"/>
    <col min="6" max="16384" width="9.140625" style="53"/>
  </cols>
  <sheetData>
    <row r="1" spans="1:5" ht="15" x14ac:dyDescent="0.25">
      <c r="A1" s="165" t="s">
        <v>137</v>
      </c>
      <c r="B1" s="165"/>
      <c r="C1" s="165"/>
      <c r="D1" s="165"/>
      <c r="E1" s="165"/>
    </row>
    <row r="3" spans="1:5" x14ac:dyDescent="0.2">
      <c r="A3" s="158" t="s">
        <v>54</v>
      </c>
      <c r="B3" s="158"/>
      <c r="C3" s="166" t="s">
        <v>52</v>
      </c>
      <c r="D3" s="168" t="s">
        <v>49</v>
      </c>
      <c r="E3" s="168"/>
    </row>
    <row r="4" spans="1:5" ht="38.25" x14ac:dyDescent="0.2">
      <c r="A4" s="158"/>
      <c r="B4" s="158"/>
      <c r="C4" s="167"/>
      <c r="D4" s="54" t="s">
        <v>50</v>
      </c>
      <c r="E4" s="55" t="s">
        <v>51</v>
      </c>
    </row>
    <row r="5" spans="1:5" x14ac:dyDescent="0.2">
      <c r="A5" s="65">
        <v>41</v>
      </c>
      <c r="B5" s="65" t="s">
        <v>55</v>
      </c>
      <c r="C5" s="56">
        <f>SUM(D5:E5)</f>
        <v>29</v>
      </c>
      <c r="D5" s="15">
        <v>23</v>
      </c>
      <c r="E5" s="15">
        <v>6</v>
      </c>
    </row>
    <row r="6" spans="1:5" x14ac:dyDescent="0.2">
      <c r="A6" s="66">
        <v>42</v>
      </c>
      <c r="B6" s="66" t="s">
        <v>56</v>
      </c>
      <c r="C6" s="57">
        <f t="shared" ref="C6:C17" si="0">SUM(D6:E6)</f>
        <v>11</v>
      </c>
      <c r="D6" s="13">
        <v>7</v>
      </c>
      <c r="E6" s="13">
        <v>4</v>
      </c>
    </row>
    <row r="7" spans="1:5" x14ac:dyDescent="0.2">
      <c r="A7" s="66">
        <v>43</v>
      </c>
      <c r="B7" s="66" t="s">
        <v>57</v>
      </c>
      <c r="C7" s="57">
        <f t="shared" si="0"/>
        <v>63</v>
      </c>
      <c r="D7" s="13">
        <v>43</v>
      </c>
      <c r="E7" s="13">
        <v>20</v>
      </c>
    </row>
    <row r="8" spans="1:5" x14ac:dyDescent="0.2">
      <c r="A8" s="66">
        <v>44</v>
      </c>
      <c r="B8" s="66" t="s">
        <v>58</v>
      </c>
      <c r="C8" s="57">
        <f t="shared" si="0"/>
        <v>36</v>
      </c>
      <c r="D8" s="13">
        <v>25</v>
      </c>
      <c r="E8" s="13">
        <v>11</v>
      </c>
    </row>
    <row r="9" spans="1:5" x14ac:dyDescent="0.2">
      <c r="A9" s="66">
        <v>45</v>
      </c>
      <c r="B9" s="66" t="s">
        <v>59</v>
      </c>
      <c r="C9" s="57">
        <f t="shared" si="0"/>
        <v>36</v>
      </c>
      <c r="D9" s="13">
        <v>31</v>
      </c>
      <c r="E9" s="13">
        <v>5</v>
      </c>
    </row>
    <row r="10" spans="1:5" x14ac:dyDescent="0.2">
      <c r="A10" s="66" t="s">
        <v>0</v>
      </c>
      <c r="B10" s="66" t="s">
        <v>60</v>
      </c>
      <c r="C10" s="57">
        <f t="shared" si="0"/>
        <v>1</v>
      </c>
      <c r="D10" s="13">
        <v>1</v>
      </c>
      <c r="E10" s="13"/>
    </row>
    <row r="11" spans="1:5" x14ac:dyDescent="0.2">
      <c r="A11" s="66" t="s">
        <v>1</v>
      </c>
      <c r="B11" s="66" t="s">
        <v>61</v>
      </c>
      <c r="C11" s="57">
        <f t="shared" si="0"/>
        <v>9</v>
      </c>
      <c r="D11" s="13">
        <v>9</v>
      </c>
      <c r="E11" s="13"/>
    </row>
    <row r="12" spans="1:5" x14ac:dyDescent="0.2">
      <c r="A12" s="1" t="s">
        <v>2</v>
      </c>
      <c r="B12" s="1" t="s">
        <v>3</v>
      </c>
      <c r="C12" s="57">
        <f t="shared" si="0"/>
        <v>7</v>
      </c>
      <c r="D12" s="13">
        <v>5</v>
      </c>
      <c r="E12" s="13">
        <v>2</v>
      </c>
    </row>
    <row r="13" spans="1:5" x14ac:dyDescent="0.2">
      <c r="A13" s="1" t="s">
        <v>4</v>
      </c>
      <c r="B13" s="1" t="s">
        <v>5</v>
      </c>
      <c r="C13" s="57">
        <f t="shared" si="0"/>
        <v>6</v>
      </c>
      <c r="D13" s="13">
        <v>6</v>
      </c>
      <c r="E13" s="13"/>
    </row>
    <row r="14" spans="1:5" x14ac:dyDescent="0.2">
      <c r="A14" s="1" t="s">
        <v>6</v>
      </c>
      <c r="B14" s="1" t="s">
        <v>7</v>
      </c>
      <c r="C14" s="57">
        <f t="shared" si="0"/>
        <v>49</v>
      </c>
      <c r="D14" s="13">
        <v>21</v>
      </c>
      <c r="E14" s="13">
        <v>28</v>
      </c>
    </row>
    <row r="15" spans="1:5" x14ac:dyDescent="0.2">
      <c r="A15" s="1" t="s">
        <v>8</v>
      </c>
      <c r="B15" s="1" t="s">
        <v>9</v>
      </c>
      <c r="C15" s="57">
        <f t="shared" si="0"/>
        <v>5</v>
      </c>
      <c r="D15" s="13">
        <v>5</v>
      </c>
      <c r="E15" s="13"/>
    </row>
    <row r="16" spans="1:5" x14ac:dyDescent="0.2">
      <c r="A16" s="1" t="s">
        <v>10</v>
      </c>
      <c r="B16" s="1" t="s">
        <v>11</v>
      </c>
      <c r="C16" s="57">
        <f t="shared" si="0"/>
        <v>1</v>
      </c>
      <c r="D16" s="13"/>
      <c r="E16" s="13">
        <v>1</v>
      </c>
    </row>
    <row r="17" spans="1:5" x14ac:dyDescent="0.2">
      <c r="A17" s="1" t="s">
        <v>12</v>
      </c>
      <c r="B17" s="1" t="s">
        <v>13</v>
      </c>
      <c r="C17" s="57">
        <f t="shared" si="0"/>
        <v>0</v>
      </c>
      <c r="D17" s="13"/>
      <c r="E17" s="13"/>
    </row>
    <row r="18" spans="1:5" x14ac:dyDescent="0.2">
      <c r="A18" s="2"/>
      <c r="B18" s="2" t="s">
        <v>14</v>
      </c>
      <c r="C18" s="58">
        <f>SUM(C19:C24)</f>
        <v>134</v>
      </c>
      <c r="D18" s="58">
        <f>SUM(D19:D24)</f>
        <v>101</v>
      </c>
      <c r="E18" s="58">
        <f>SUM(E19:E24)</f>
        <v>33</v>
      </c>
    </row>
    <row r="19" spans="1:5" x14ac:dyDescent="0.2">
      <c r="A19" s="3" t="s">
        <v>15</v>
      </c>
      <c r="B19" s="3" t="s">
        <v>16</v>
      </c>
      <c r="C19" s="56">
        <f t="shared" ref="C19:C24" si="1">SUM(D19:E19)</f>
        <v>20</v>
      </c>
      <c r="D19" s="15">
        <v>18</v>
      </c>
      <c r="E19" s="15">
        <v>2</v>
      </c>
    </row>
    <row r="20" spans="1:5" x14ac:dyDescent="0.2">
      <c r="A20" s="4" t="s">
        <v>17</v>
      </c>
      <c r="B20" s="4" t="s">
        <v>18</v>
      </c>
      <c r="C20" s="57">
        <f t="shared" si="1"/>
        <v>23</v>
      </c>
      <c r="D20" s="13">
        <v>16</v>
      </c>
      <c r="E20" s="13">
        <v>7</v>
      </c>
    </row>
    <row r="21" spans="1:5" x14ac:dyDescent="0.2">
      <c r="A21" s="4" t="s">
        <v>19</v>
      </c>
      <c r="B21" s="4" t="s">
        <v>20</v>
      </c>
      <c r="C21" s="57">
        <f t="shared" si="1"/>
        <v>19</v>
      </c>
      <c r="D21" s="13">
        <v>15</v>
      </c>
      <c r="E21" s="13">
        <v>4</v>
      </c>
    </row>
    <row r="22" spans="1:5" x14ac:dyDescent="0.2">
      <c r="A22" s="4" t="s">
        <v>21</v>
      </c>
      <c r="B22" s="4" t="s">
        <v>22</v>
      </c>
      <c r="C22" s="57">
        <f t="shared" si="1"/>
        <v>47</v>
      </c>
      <c r="D22" s="13">
        <v>32</v>
      </c>
      <c r="E22" s="13">
        <v>15</v>
      </c>
    </row>
    <row r="23" spans="1:5" x14ac:dyDescent="0.2">
      <c r="A23" s="4" t="s">
        <v>23</v>
      </c>
      <c r="B23" s="4" t="s">
        <v>24</v>
      </c>
      <c r="C23" s="57">
        <f t="shared" si="1"/>
        <v>12</v>
      </c>
      <c r="D23" s="13">
        <v>10</v>
      </c>
      <c r="E23" s="13">
        <v>2</v>
      </c>
    </row>
    <row r="24" spans="1:5" x14ac:dyDescent="0.2">
      <c r="A24" s="5" t="s">
        <v>25</v>
      </c>
      <c r="B24" s="5" t="s">
        <v>26</v>
      </c>
      <c r="C24" s="59">
        <f t="shared" si="1"/>
        <v>13</v>
      </c>
      <c r="D24" s="16">
        <v>10</v>
      </c>
      <c r="E24" s="16">
        <v>3</v>
      </c>
    </row>
    <row r="25" spans="1:5" x14ac:dyDescent="0.2">
      <c r="A25" s="60"/>
      <c r="B25" s="61" t="s">
        <v>27</v>
      </c>
      <c r="C25" s="62">
        <f>SUM(C5:C18)</f>
        <v>387</v>
      </c>
      <c r="D25" s="62">
        <f>SUM(D5:D18)</f>
        <v>277</v>
      </c>
      <c r="E25" s="62">
        <f>SUM(E5:E18)</f>
        <v>110</v>
      </c>
    </row>
    <row r="26" spans="1:5" x14ac:dyDescent="0.2">
      <c r="A26" s="118"/>
      <c r="B26" s="118"/>
      <c r="C26" s="118"/>
      <c r="D26" s="118"/>
      <c r="E26" s="118"/>
    </row>
    <row r="27" spans="1:5" x14ac:dyDescent="0.2">
      <c r="A27" s="64"/>
      <c r="B27" s="64" t="s">
        <v>138</v>
      </c>
      <c r="C27" s="157">
        <v>387</v>
      </c>
      <c r="D27" s="157">
        <v>265</v>
      </c>
      <c r="E27" s="157">
        <v>122</v>
      </c>
    </row>
    <row r="28" spans="1:5" x14ac:dyDescent="0.2">
      <c r="A28" s="64"/>
      <c r="B28" s="64" t="s">
        <v>135</v>
      </c>
      <c r="C28" s="64">
        <v>421</v>
      </c>
      <c r="D28" s="64">
        <v>280</v>
      </c>
      <c r="E28" s="64">
        <v>141</v>
      </c>
    </row>
    <row r="29" spans="1:5" x14ac:dyDescent="0.2">
      <c r="A29" s="64"/>
      <c r="B29" s="24" t="s">
        <v>134</v>
      </c>
      <c r="C29" s="64">
        <v>376</v>
      </c>
      <c r="D29" s="64">
        <v>226</v>
      </c>
      <c r="E29" s="64">
        <v>150</v>
      </c>
    </row>
    <row r="30" spans="1:5" x14ac:dyDescent="0.2">
      <c r="A30" s="64"/>
      <c r="B30" s="64" t="s">
        <v>133</v>
      </c>
      <c r="C30" s="64">
        <v>380</v>
      </c>
      <c r="D30" s="64">
        <v>252</v>
      </c>
      <c r="E30" s="64">
        <v>128</v>
      </c>
    </row>
    <row r="31" spans="1:5" x14ac:dyDescent="0.2">
      <c r="A31" s="64"/>
      <c r="B31" s="64" t="s">
        <v>131</v>
      </c>
      <c r="C31" s="64">
        <v>377</v>
      </c>
      <c r="D31" s="64">
        <v>183</v>
      </c>
      <c r="E31" s="64">
        <v>194</v>
      </c>
    </row>
    <row r="32" spans="1:5" x14ac:dyDescent="0.2">
      <c r="A32" s="64"/>
      <c r="B32" s="64" t="s">
        <v>130</v>
      </c>
      <c r="C32" s="64">
        <v>341</v>
      </c>
      <c r="D32" s="64">
        <v>167</v>
      </c>
      <c r="E32" s="64">
        <v>174</v>
      </c>
    </row>
    <row r="33" spans="1:5" x14ac:dyDescent="0.2">
      <c r="A33" s="64"/>
      <c r="B33" s="64" t="s">
        <v>126</v>
      </c>
      <c r="C33" s="64">
        <v>350</v>
      </c>
      <c r="D33" s="64">
        <v>197</v>
      </c>
      <c r="E33" s="64">
        <v>153</v>
      </c>
    </row>
    <row r="34" spans="1:5" x14ac:dyDescent="0.2">
      <c r="A34" s="117"/>
      <c r="B34" s="24" t="s">
        <v>125</v>
      </c>
      <c r="C34" s="64">
        <v>299</v>
      </c>
      <c r="D34" s="64">
        <v>171</v>
      </c>
      <c r="E34" s="64">
        <v>128</v>
      </c>
    </row>
    <row r="35" spans="1:5" x14ac:dyDescent="0.2">
      <c r="A35" s="116"/>
      <c r="B35" s="18" t="s">
        <v>123</v>
      </c>
      <c r="C35" s="115">
        <v>299</v>
      </c>
      <c r="D35" s="115">
        <v>137</v>
      </c>
      <c r="E35" s="115">
        <v>162</v>
      </c>
    </row>
    <row r="36" spans="1:5" x14ac:dyDescent="0.2">
      <c r="A36" s="116"/>
      <c r="B36" s="112" t="s">
        <v>122</v>
      </c>
      <c r="C36" s="112">
        <v>134</v>
      </c>
      <c r="D36" s="112">
        <v>74</v>
      </c>
      <c r="E36" s="112">
        <v>60</v>
      </c>
    </row>
    <row r="37" spans="1:5" x14ac:dyDescent="0.2">
      <c r="A37" s="63"/>
      <c r="B37" s="67" t="s">
        <v>53</v>
      </c>
      <c r="C37" s="67">
        <v>489</v>
      </c>
      <c r="D37" s="67">
        <v>332</v>
      </c>
      <c r="E37" s="67">
        <v>157</v>
      </c>
    </row>
  </sheetData>
  <mergeCells count="4">
    <mergeCell ref="A1:E1"/>
    <mergeCell ref="A3:B4"/>
    <mergeCell ref="C3:C4"/>
    <mergeCell ref="D3:E3"/>
  </mergeCells>
  <phoneticPr fontId="27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42"/>
  <sheetViews>
    <sheetView workbookViewId="0">
      <selection activeCell="H27" sqref="H27"/>
    </sheetView>
  </sheetViews>
  <sheetFormatPr defaultRowHeight="12.75" x14ac:dyDescent="0.2"/>
  <cols>
    <col min="1" max="1" width="3.42578125" customWidth="1"/>
    <col min="2" max="2" width="18.85546875" customWidth="1"/>
    <col min="3" max="3" width="7.7109375" customWidth="1"/>
    <col min="4" max="4" width="10.7109375" customWidth="1"/>
    <col min="5" max="5" width="7.5703125" customWidth="1"/>
    <col min="6" max="6" width="6.42578125" customWidth="1"/>
    <col min="7" max="10" width="7.7109375" customWidth="1"/>
    <col min="11" max="11" width="8.7109375" customWidth="1"/>
    <col min="12" max="12" width="7.7109375" customWidth="1"/>
    <col min="13" max="13" width="5.42578125" customWidth="1"/>
  </cols>
  <sheetData>
    <row r="1" spans="1:13" ht="15.75" customHeight="1" x14ac:dyDescent="0.25">
      <c r="A1" s="160" t="s">
        <v>147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3" spans="1:13" ht="79.5" customHeight="1" x14ac:dyDescent="0.2">
      <c r="A3" s="179" t="s">
        <v>121</v>
      </c>
      <c r="B3" s="179"/>
      <c r="C3" s="87" t="s">
        <v>62</v>
      </c>
      <c r="D3" s="87" t="s">
        <v>150</v>
      </c>
      <c r="E3" s="183" t="s">
        <v>151</v>
      </c>
      <c r="F3" s="184"/>
      <c r="G3" s="87" t="s">
        <v>152</v>
      </c>
      <c r="H3" s="87" t="s">
        <v>108</v>
      </c>
      <c r="I3" s="87" t="s">
        <v>109</v>
      </c>
      <c r="J3" s="87" t="s">
        <v>110</v>
      </c>
      <c r="K3" s="121" t="s">
        <v>153</v>
      </c>
      <c r="L3" s="88" t="s">
        <v>154</v>
      </c>
    </row>
    <row r="4" spans="1:13" ht="10.5" customHeight="1" x14ac:dyDescent="0.2">
      <c r="A4" s="89"/>
      <c r="B4" s="89"/>
      <c r="C4" s="90" t="s">
        <v>112</v>
      </c>
      <c r="D4" s="91" t="s">
        <v>113</v>
      </c>
      <c r="E4" s="185" t="s">
        <v>114</v>
      </c>
      <c r="F4" s="186"/>
      <c r="G4" s="91" t="s">
        <v>115</v>
      </c>
      <c r="H4" s="91" t="s">
        <v>116</v>
      </c>
      <c r="I4" s="91" t="s">
        <v>117</v>
      </c>
      <c r="J4" s="91" t="s">
        <v>118</v>
      </c>
      <c r="K4" s="92" t="s">
        <v>119</v>
      </c>
      <c r="L4" s="156" t="s">
        <v>120</v>
      </c>
      <c r="M4" s="155"/>
    </row>
    <row r="5" spans="1:13" x14ac:dyDescent="0.2">
      <c r="A5" s="65">
        <v>41</v>
      </c>
      <c r="B5" s="65" t="s">
        <v>55</v>
      </c>
      <c r="C5" s="98">
        <f>SUM(D5:F5,H5,J5)</f>
        <v>2549</v>
      </c>
      <c r="D5" s="98">
        <v>61</v>
      </c>
      <c r="E5" s="177">
        <v>33</v>
      </c>
      <c r="F5" s="178"/>
      <c r="G5" s="98">
        <v>46</v>
      </c>
      <c r="H5" s="98">
        <v>2371</v>
      </c>
      <c r="I5" s="98">
        <v>600</v>
      </c>
      <c r="J5" s="98">
        <v>84</v>
      </c>
      <c r="K5" s="122">
        <v>7</v>
      </c>
      <c r="L5" s="99">
        <v>1</v>
      </c>
    </row>
    <row r="6" spans="1:13" x14ac:dyDescent="0.2">
      <c r="A6" s="66">
        <v>42</v>
      </c>
      <c r="B6" s="66" t="s">
        <v>56</v>
      </c>
      <c r="C6" s="100">
        <f t="shared" ref="C6:C17" si="0">SUM(D6:F6,H6,J6)</f>
        <v>2425</v>
      </c>
      <c r="D6" s="100">
        <v>14</v>
      </c>
      <c r="E6" s="187">
        <v>21</v>
      </c>
      <c r="F6" s="188"/>
      <c r="G6" s="100">
        <v>19</v>
      </c>
      <c r="H6" s="100">
        <v>2300</v>
      </c>
      <c r="I6" s="100">
        <v>738</v>
      </c>
      <c r="J6" s="100">
        <v>90</v>
      </c>
      <c r="K6" s="123">
        <v>15</v>
      </c>
      <c r="L6" s="101">
        <v>3</v>
      </c>
    </row>
    <row r="7" spans="1:13" x14ac:dyDescent="0.2">
      <c r="A7" s="66">
        <v>43</v>
      </c>
      <c r="B7" s="66" t="s">
        <v>57</v>
      </c>
      <c r="C7" s="100">
        <f t="shared" si="0"/>
        <v>4578</v>
      </c>
      <c r="D7" s="100">
        <v>193</v>
      </c>
      <c r="E7" s="169">
        <v>73</v>
      </c>
      <c r="F7" s="170"/>
      <c r="G7" s="100">
        <v>131</v>
      </c>
      <c r="H7" s="100">
        <v>4012</v>
      </c>
      <c r="I7" s="100">
        <v>1154</v>
      </c>
      <c r="J7" s="100">
        <v>300</v>
      </c>
      <c r="K7" s="123">
        <v>34</v>
      </c>
      <c r="L7" s="101">
        <v>10</v>
      </c>
    </row>
    <row r="8" spans="1:13" x14ac:dyDescent="0.2">
      <c r="A8" s="66">
        <v>44</v>
      </c>
      <c r="B8" s="66" t="s">
        <v>58</v>
      </c>
      <c r="C8" s="100">
        <f t="shared" si="0"/>
        <v>3077</v>
      </c>
      <c r="D8" s="100">
        <v>82</v>
      </c>
      <c r="E8" s="169">
        <v>53</v>
      </c>
      <c r="F8" s="170"/>
      <c r="G8" s="100">
        <v>56</v>
      </c>
      <c r="H8" s="100">
        <v>2796</v>
      </c>
      <c r="I8" s="100">
        <v>919</v>
      </c>
      <c r="J8" s="100">
        <v>146</v>
      </c>
      <c r="K8" s="123">
        <v>13</v>
      </c>
      <c r="L8" s="101">
        <v>5</v>
      </c>
    </row>
    <row r="9" spans="1:13" x14ac:dyDescent="0.2">
      <c r="A9" s="66">
        <v>45</v>
      </c>
      <c r="B9" s="66" t="s">
        <v>59</v>
      </c>
      <c r="C9" s="100">
        <f t="shared" si="0"/>
        <v>2644</v>
      </c>
      <c r="D9" s="100">
        <v>85</v>
      </c>
      <c r="E9" s="169">
        <v>32</v>
      </c>
      <c r="F9" s="170"/>
      <c r="G9" s="100">
        <v>65</v>
      </c>
      <c r="H9" s="100">
        <v>2400</v>
      </c>
      <c r="I9" s="100">
        <v>724</v>
      </c>
      <c r="J9" s="100">
        <v>127</v>
      </c>
      <c r="K9" s="123">
        <v>15</v>
      </c>
      <c r="L9" s="101">
        <v>6</v>
      </c>
    </row>
    <row r="10" spans="1:13" x14ac:dyDescent="0.2">
      <c r="A10" s="66" t="s">
        <v>0</v>
      </c>
      <c r="B10" s="66" t="s">
        <v>60</v>
      </c>
      <c r="C10" s="100">
        <f t="shared" si="0"/>
        <v>238</v>
      </c>
      <c r="D10" s="100">
        <v>3</v>
      </c>
      <c r="E10" s="169"/>
      <c r="F10" s="170"/>
      <c r="G10" s="100">
        <v>3</v>
      </c>
      <c r="H10" s="100">
        <v>231</v>
      </c>
      <c r="I10" s="100">
        <v>103</v>
      </c>
      <c r="J10" s="100">
        <v>4</v>
      </c>
      <c r="K10" s="123">
        <v>0</v>
      </c>
      <c r="L10" s="101">
        <v>1</v>
      </c>
    </row>
    <row r="11" spans="1:13" x14ac:dyDescent="0.2">
      <c r="A11" s="66" t="s">
        <v>1</v>
      </c>
      <c r="B11" s="66" t="s">
        <v>61</v>
      </c>
      <c r="C11" s="100">
        <f t="shared" si="0"/>
        <v>600</v>
      </c>
      <c r="D11" s="100">
        <v>21</v>
      </c>
      <c r="E11" s="169">
        <v>5</v>
      </c>
      <c r="F11" s="170"/>
      <c r="G11" s="100">
        <v>14</v>
      </c>
      <c r="H11" s="100">
        <v>535</v>
      </c>
      <c r="I11" s="100">
        <v>197</v>
      </c>
      <c r="J11" s="100">
        <v>39</v>
      </c>
      <c r="K11" s="123">
        <v>2</v>
      </c>
      <c r="L11" s="101">
        <v>0</v>
      </c>
    </row>
    <row r="12" spans="1:13" x14ac:dyDescent="0.2">
      <c r="A12" s="66" t="s">
        <v>2</v>
      </c>
      <c r="B12" s="66" t="s">
        <v>3</v>
      </c>
      <c r="C12" s="100">
        <f t="shared" si="0"/>
        <v>976</v>
      </c>
      <c r="D12" s="100">
        <v>10</v>
      </c>
      <c r="E12" s="169">
        <v>5</v>
      </c>
      <c r="F12" s="170"/>
      <c r="G12" s="100">
        <v>9</v>
      </c>
      <c r="H12" s="100">
        <v>930</v>
      </c>
      <c r="I12" s="100">
        <v>434</v>
      </c>
      <c r="J12" s="100">
        <v>31</v>
      </c>
      <c r="K12" s="123">
        <v>7</v>
      </c>
      <c r="L12" s="101">
        <v>6</v>
      </c>
    </row>
    <row r="13" spans="1:13" x14ac:dyDescent="0.2">
      <c r="A13" s="66" t="s">
        <v>4</v>
      </c>
      <c r="B13" s="66" t="s">
        <v>5</v>
      </c>
      <c r="C13" s="100">
        <f t="shared" si="0"/>
        <v>727</v>
      </c>
      <c r="D13" s="100">
        <v>25</v>
      </c>
      <c r="E13" s="169">
        <v>7</v>
      </c>
      <c r="F13" s="170"/>
      <c r="G13" s="100">
        <v>26</v>
      </c>
      <c r="H13" s="100">
        <v>659</v>
      </c>
      <c r="I13" s="100">
        <v>209</v>
      </c>
      <c r="J13" s="100">
        <v>36</v>
      </c>
      <c r="K13" s="123">
        <v>2</v>
      </c>
      <c r="L13" s="101">
        <v>6</v>
      </c>
    </row>
    <row r="14" spans="1:13" x14ac:dyDescent="0.2">
      <c r="A14" s="66" t="s">
        <v>6</v>
      </c>
      <c r="B14" s="66" t="s">
        <v>7</v>
      </c>
      <c r="C14" s="100">
        <f t="shared" si="0"/>
        <v>680</v>
      </c>
      <c r="D14" s="100">
        <v>22</v>
      </c>
      <c r="E14" s="169">
        <v>16</v>
      </c>
      <c r="F14" s="170"/>
      <c r="G14" s="100">
        <v>21</v>
      </c>
      <c r="H14" s="100">
        <v>580</v>
      </c>
      <c r="I14" s="100">
        <v>197</v>
      </c>
      <c r="J14" s="100">
        <v>62</v>
      </c>
      <c r="K14" s="123">
        <v>4</v>
      </c>
      <c r="L14" s="101">
        <v>3</v>
      </c>
    </row>
    <row r="15" spans="1:13" x14ac:dyDescent="0.2">
      <c r="A15" s="66" t="s">
        <v>8</v>
      </c>
      <c r="B15" s="66" t="s">
        <v>9</v>
      </c>
      <c r="C15" s="100">
        <f t="shared" si="0"/>
        <v>878</v>
      </c>
      <c r="D15" s="100">
        <v>15</v>
      </c>
      <c r="E15" s="169">
        <v>5</v>
      </c>
      <c r="F15" s="170"/>
      <c r="G15" s="100">
        <v>8</v>
      </c>
      <c r="H15" s="100">
        <v>834</v>
      </c>
      <c r="I15" s="100">
        <v>438</v>
      </c>
      <c r="J15" s="100">
        <v>24</v>
      </c>
      <c r="K15" s="123">
        <v>10</v>
      </c>
      <c r="L15" s="101">
        <v>10</v>
      </c>
    </row>
    <row r="16" spans="1:13" x14ac:dyDescent="0.2">
      <c r="A16" s="66" t="s">
        <v>10</v>
      </c>
      <c r="B16" s="66" t="s">
        <v>11</v>
      </c>
      <c r="C16" s="100">
        <f t="shared" si="0"/>
        <v>484</v>
      </c>
      <c r="D16" s="100">
        <v>2</v>
      </c>
      <c r="E16" s="169">
        <v>3</v>
      </c>
      <c r="F16" s="170"/>
      <c r="G16" s="100">
        <v>0</v>
      </c>
      <c r="H16" s="100">
        <v>463</v>
      </c>
      <c r="I16" s="100">
        <v>218</v>
      </c>
      <c r="J16" s="100">
        <v>16</v>
      </c>
      <c r="K16" s="123">
        <v>4</v>
      </c>
      <c r="L16" s="101">
        <v>5</v>
      </c>
    </row>
    <row r="17" spans="1:12" x14ac:dyDescent="0.2">
      <c r="A17" s="66" t="s">
        <v>12</v>
      </c>
      <c r="B17" s="66" t="s">
        <v>13</v>
      </c>
      <c r="C17" s="100">
        <f t="shared" si="0"/>
        <v>384</v>
      </c>
      <c r="D17" s="100">
        <v>2</v>
      </c>
      <c r="E17" s="169">
        <v>2</v>
      </c>
      <c r="F17" s="170"/>
      <c r="G17" s="100">
        <v>1</v>
      </c>
      <c r="H17" s="100">
        <v>359</v>
      </c>
      <c r="I17" s="100">
        <v>125</v>
      </c>
      <c r="J17" s="100">
        <v>21</v>
      </c>
      <c r="K17" s="123">
        <v>6</v>
      </c>
      <c r="L17" s="101">
        <v>2</v>
      </c>
    </row>
    <row r="18" spans="1:12" x14ac:dyDescent="0.2">
      <c r="A18" s="81"/>
      <c r="B18" s="81" t="s">
        <v>14</v>
      </c>
      <c r="C18" s="71">
        <f t="shared" ref="C18:L18" si="1">SUM(C19:C24)</f>
        <v>8279</v>
      </c>
      <c r="D18" s="71">
        <f t="shared" si="1"/>
        <v>238</v>
      </c>
      <c r="E18" s="173">
        <f t="shared" si="1"/>
        <v>99</v>
      </c>
      <c r="F18" s="174"/>
      <c r="G18" s="71">
        <f t="shared" si="1"/>
        <v>139</v>
      </c>
      <c r="H18" s="71">
        <f t="shared" si="1"/>
        <v>7293</v>
      </c>
      <c r="I18" s="71">
        <f t="shared" si="1"/>
        <v>2719</v>
      </c>
      <c r="J18" s="71">
        <f t="shared" si="1"/>
        <v>649</v>
      </c>
      <c r="K18" s="124">
        <f t="shared" si="1"/>
        <v>148</v>
      </c>
      <c r="L18" s="102">
        <f t="shared" si="1"/>
        <v>76</v>
      </c>
    </row>
    <row r="19" spans="1:12" x14ac:dyDescent="0.2">
      <c r="A19" s="82" t="s">
        <v>15</v>
      </c>
      <c r="B19" s="82" t="s">
        <v>16</v>
      </c>
      <c r="C19" s="98">
        <f t="shared" ref="C19:C24" si="2">SUM(D19:F19,H19,J19)</f>
        <v>895</v>
      </c>
      <c r="D19" s="98">
        <v>27</v>
      </c>
      <c r="E19" s="177">
        <v>12</v>
      </c>
      <c r="F19" s="178"/>
      <c r="G19" s="98">
        <v>17</v>
      </c>
      <c r="H19" s="98">
        <v>760</v>
      </c>
      <c r="I19" s="98">
        <v>335</v>
      </c>
      <c r="J19" s="98">
        <v>96</v>
      </c>
      <c r="K19" s="122">
        <v>22</v>
      </c>
      <c r="L19" s="99">
        <v>10</v>
      </c>
    </row>
    <row r="20" spans="1:12" x14ac:dyDescent="0.2">
      <c r="A20" s="83" t="s">
        <v>17</v>
      </c>
      <c r="B20" s="83" t="s">
        <v>18</v>
      </c>
      <c r="C20" s="100">
        <f t="shared" si="2"/>
        <v>1185</v>
      </c>
      <c r="D20" s="100">
        <v>40</v>
      </c>
      <c r="E20" s="169">
        <v>10</v>
      </c>
      <c r="F20" s="170"/>
      <c r="G20" s="100">
        <v>26</v>
      </c>
      <c r="H20" s="100">
        <v>1065</v>
      </c>
      <c r="I20" s="100">
        <v>379</v>
      </c>
      <c r="J20" s="100">
        <v>70</v>
      </c>
      <c r="K20" s="123">
        <v>18</v>
      </c>
      <c r="L20" s="101">
        <v>14</v>
      </c>
    </row>
    <row r="21" spans="1:12" x14ac:dyDescent="0.2">
      <c r="A21" s="83" t="s">
        <v>19</v>
      </c>
      <c r="B21" s="83" t="s">
        <v>73</v>
      </c>
      <c r="C21" s="100">
        <f t="shared" si="2"/>
        <v>2054</v>
      </c>
      <c r="D21" s="100">
        <v>54</v>
      </c>
      <c r="E21" s="169">
        <v>24</v>
      </c>
      <c r="F21" s="170"/>
      <c r="G21" s="100">
        <v>17</v>
      </c>
      <c r="H21" s="100">
        <v>1834</v>
      </c>
      <c r="I21" s="100">
        <v>659</v>
      </c>
      <c r="J21" s="100">
        <v>142</v>
      </c>
      <c r="K21" s="123">
        <v>35</v>
      </c>
      <c r="L21" s="101">
        <v>13</v>
      </c>
    </row>
    <row r="22" spans="1:12" x14ac:dyDescent="0.2">
      <c r="A22" s="83" t="s">
        <v>21</v>
      </c>
      <c r="B22" s="83" t="s">
        <v>74</v>
      </c>
      <c r="C22" s="100">
        <f t="shared" si="2"/>
        <v>2101</v>
      </c>
      <c r="D22" s="100">
        <v>71</v>
      </c>
      <c r="E22" s="169">
        <v>35</v>
      </c>
      <c r="F22" s="170"/>
      <c r="G22" s="100">
        <v>55</v>
      </c>
      <c r="H22" s="100">
        <v>1811</v>
      </c>
      <c r="I22" s="100">
        <v>588</v>
      </c>
      <c r="J22" s="100">
        <v>184</v>
      </c>
      <c r="K22" s="123">
        <v>38</v>
      </c>
      <c r="L22" s="101">
        <v>16</v>
      </c>
    </row>
    <row r="23" spans="1:12" x14ac:dyDescent="0.2">
      <c r="A23" s="83" t="s">
        <v>23</v>
      </c>
      <c r="B23" s="83" t="s">
        <v>75</v>
      </c>
      <c r="C23" s="100">
        <f t="shared" si="2"/>
        <v>1165</v>
      </c>
      <c r="D23" s="100">
        <v>31</v>
      </c>
      <c r="E23" s="169">
        <v>10</v>
      </c>
      <c r="F23" s="170"/>
      <c r="G23" s="100">
        <v>11</v>
      </c>
      <c r="H23" s="100">
        <v>1057</v>
      </c>
      <c r="I23" s="100">
        <v>418</v>
      </c>
      <c r="J23" s="100">
        <v>67</v>
      </c>
      <c r="K23" s="123">
        <v>7</v>
      </c>
      <c r="L23" s="101">
        <v>7</v>
      </c>
    </row>
    <row r="24" spans="1:12" x14ac:dyDescent="0.2">
      <c r="A24" s="84" t="s">
        <v>25</v>
      </c>
      <c r="B24" s="84" t="s">
        <v>26</v>
      </c>
      <c r="C24" s="103">
        <f t="shared" si="2"/>
        <v>879</v>
      </c>
      <c r="D24" s="103">
        <v>15</v>
      </c>
      <c r="E24" s="175">
        <v>8</v>
      </c>
      <c r="F24" s="176"/>
      <c r="G24" s="103">
        <v>13</v>
      </c>
      <c r="H24" s="103">
        <v>766</v>
      </c>
      <c r="I24" s="103">
        <v>340</v>
      </c>
      <c r="J24" s="103">
        <v>90</v>
      </c>
      <c r="K24" s="125">
        <v>28</v>
      </c>
      <c r="L24" s="104">
        <v>16</v>
      </c>
    </row>
    <row r="25" spans="1:12" x14ac:dyDescent="0.2">
      <c r="A25" s="96"/>
      <c r="B25" s="97" t="s">
        <v>27</v>
      </c>
      <c r="C25" s="14">
        <f t="shared" ref="C25:L25" si="3">SUM(C5:C18)</f>
        <v>28519</v>
      </c>
      <c r="D25" s="14">
        <f t="shared" si="3"/>
        <v>773</v>
      </c>
      <c r="E25" s="171">
        <f t="shared" si="3"/>
        <v>354</v>
      </c>
      <c r="F25" s="172"/>
      <c r="G25" s="14">
        <f t="shared" si="3"/>
        <v>538</v>
      </c>
      <c r="H25" s="14">
        <f t="shared" si="3"/>
        <v>25763</v>
      </c>
      <c r="I25" s="14">
        <f t="shared" si="3"/>
        <v>8775</v>
      </c>
      <c r="J25" s="14">
        <f t="shared" si="3"/>
        <v>1629</v>
      </c>
      <c r="K25" s="37">
        <f t="shared" si="3"/>
        <v>267</v>
      </c>
      <c r="L25" s="105">
        <f t="shared" si="3"/>
        <v>134</v>
      </c>
    </row>
    <row r="26" spans="1:12" x14ac:dyDescent="0.2">
      <c r="A26" s="149"/>
      <c r="B26" s="150"/>
      <c r="C26" s="151"/>
      <c r="D26" s="151"/>
      <c r="E26" s="171"/>
      <c r="F26" s="172"/>
      <c r="G26" s="151"/>
      <c r="H26" s="151"/>
      <c r="I26" s="151"/>
      <c r="J26" s="152"/>
      <c r="K26" s="153"/>
      <c r="L26" s="154"/>
    </row>
    <row r="27" spans="1:12" ht="78.75" x14ac:dyDescent="0.2">
      <c r="A27" s="180" t="s">
        <v>141</v>
      </c>
      <c r="B27" s="181"/>
      <c r="C27" s="182"/>
      <c r="D27" s="87" t="s">
        <v>104</v>
      </c>
      <c r="E27" s="87" t="s">
        <v>105</v>
      </c>
      <c r="F27" s="87" t="s">
        <v>106</v>
      </c>
      <c r="G27" s="87" t="s">
        <v>107</v>
      </c>
      <c r="H27" s="87" t="s">
        <v>108</v>
      </c>
      <c r="I27" s="87" t="s">
        <v>109</v>
      </c>
      <c r="J27" s="87" t="s">
        <v>110</v>
      </c>
      <c r="K27" s="121" t="s">
        <v>129</v>
      </c>
      <c r="L27" s="88" t="s">
        <v>111</v>
      </c>
    </row>
    <row r="28" spans="1:12" x14ac:dyDescent="0.2">
      <c r="A28" s="136"/>
      <c r="B28" s="136" t="s">
        <v>138</v>
      </c>
      <c r="C28" s="24">
        <v>28464</v>
      </c>
      <c r="D28" s="24">
        <v>76</v>
      </c>
      <c r="E28" s="24">
        <v>278</v>
      </c>
      <c r="F28" s="24">
        <v>747</v>
      </c>
      <c r="G28" s="24">
        <v>634</v>
      </c>
      <c r="H28" s="24">
        <v>25908</v>
      </c>
      <c r="I28" s="24">
        <v>8672</v>
      </c>
      <c r="J28" s="113">
        <v>1455</v>
      </c>
      <c r="K28" s="137">
        <v>146</v>
      </c>
      <c r="L28" s="41">
        <v>968</v>
      </c>
    </row>
    <row r="29" spans="1:12" x14ac:dyDescent="0.2">
      <c r="A29" s="136"/>
      <c r="B29" s="136" t="s">
        <v>135</v>
      </c>
      <c r="C29" s="24">
        <v>28778</v>
      </c>
      <c r="D29" s="24">
        <v>83</v>
      </c>
      <c r="E29" s="24">
        <v>274</v>
      </c>
      <c r="F29" s="24">
        <v>724</v>
      </c>
      <c r="G29" s="24">
        <v>638</v>
      </c>
      <c r="H29" s="24">
        <v>26337</v>
      </c>
      <c r="I29" s="24">
        <v>8927</v>
      </c>
      <c r="J29" s="113">
        <v>1360</v>
      </c>
      <c r="K29" s="137">
        <v>140</v>
      </c>
      <c r="L29" s="41">
        <v>1147</v>
      </c>
    </row>
    <row r="30" spans="1:12" x14ac:dyDescent="0.2">
      <c r="A30" s="136"/>
      <c r="B30" s="24" t="s">
        <v>134</v>
      </c>
      <c r="C30" s="24">
        <v>28520</v>
      </c>
      <c r="D30" s="24">
        <v>103</v>
      </c>
      <c r="E30" s="24">
        <v>251</v>
      </c>
      <c r="F30" s="24">
        <v>690</v>
      </c>
      <c r="G30" s="24">
        <v>612</v>
      </c>
      <c r="H30" s="24">
        <v>26214</v>
      </c>
      <c r="I30" s="24">
        <v>8711</v>
      </c>
      <c r="J30" s="113">
        <v>1262</v>
      </c>
      <c r="K30" s="137">
        <v>138</v>
      </c>
      <c r="L30" s="41">
        <v>1002</v>
      </c>
    </row>
    <row r="31" spans="1:12" x14ac:dyDescent="0.2">
      <c r="A31" s="136"/>
      <c r="B31" s="64" t="s">
        <v>133</v>
      </c>
      <c r="C31" s="24">
        <v>28746</v>
      </c>
      <c r="D31" s="24">
        <v>109</v>
      </c>
      <c r="E31" s="24">
        <v>254</v>
      </c>
      <c r="F31" s="24">
        <v>625</v>
      </c>
      <c r="G31" s="24">
        <v>562</v>
      </c>
      <c r="H31" s="24">
        <v>26540</v>
      </c>
      <c r="I31" s="24">
        <v>9065</v>
      </c>
      <c r="J31" s="113">
        <v>1218</v>
      </c>
      <c r="K31" s="137">
        <v>93</v>
      </c>
      <c r="L31" s="41">
        <v>1027</v>
      </c>
    </row>
    <row r="32" spans="1:12" x14ac:dyDescent="0.2">
      <c r="A32" s="136"/>
      <c r="B32" s="64" t="s">
        <v>131</v>
      </c>
      <c r="C32" s="24">
        <v>28545</v>
      </c>
      <c r="D32" s="24">
        <v>142</v>
      </c>
      <c r="E32" s="24">
        <v>218</v>
      </c>
      <c r="F32" s="24">
        <v>553</v>
      </c>
      <c r="G32" s="24">
        <v>488</v>
      </c>
      <c r="H32" s="24">
        <v>26452</v>
      </c>
      <c r="I32" s="24">
        <v>8467</v>
      </c>
      <c r="J32" s="113">
        <v>1180</v>
      </c>
      <c r="K32" s="137">
        <v>109</v>
      </c>
      <c r="L32" s="41">
        <v>1122</v>
      </c>
    </row>
    <row r="33" spans="1:12" x14ac:dyDescent="0.2">
      <c r="A33" s="136"/>
      <c r="B33" s="64" t="s">
        <v>130</v>
      </c>
      <c r="C33" s="24">
        <v>28400</v>
      </c>
      <c r="D33" s="24">
        <v>142</v>
      </c>
      <c r="E33" s="24">
        <v>187</v>
      </c>
      <c r="F33" s="24">
        <v>493</v>
      </c>
      <c r="G33" s="24">
        <v>431</v>
      </c>
      <c r="H33" s="24">
        <v>26525</v>
      </c>
      <c r="I33" s="24">
        <v>7805</v>
      </c>
      <c r="J33" s="113">
        <v>1053</v>
      </c>
      <c r="K33" s="137">
        <v>74</v>
      </c>
      <c r="L33" s="41">
        <v>900</v>
      </c>
    </row>
    <row r="34" spans="1:12" x14ac:dyDescent="0.2">
      <c r="A34" s="93"/>
      <c r="B34" s="64" t="s">
        <v>126</v>
      </c>
      <c r="C34" s="24">
        <v>28221</v>
      </c>
      <c r="D34" s="24">
        <v>126</v>
      </c>
      <c r="E34" s="24">
        <v>220</v>
      </c>
      <c r="F34" s="24">
        <v>513</v>
      </c>
      <c r="G34" s="24">
        <v>535</v>
      </c>
      <c r="H34" s="24">
        <v>26527</v>
      </c>
      <c r="I34" s="24">
        <v>6413</v>
      </c>
      <c r="J34" s="113">
        <v>835</v>
      </c>
      <c r="K34" s="126" t="s">
        <v>95</v>
      </c>
      <c r="L34" s="41">
        <v>691</v>
      </c>
    </row>
    <row r="35" spans="1:12" x14ac:dyDescent="0.2">
      <c r="A35" s="93"/>
      <c r="B35" s="64" t="s">
        <v>125</v>
      </c>
      <c r="C35" s="24">
        <v>28036</v>
      </c>
      <c r="D35" s="24">
        <v>144</v>
      </c>
      <c r="E35" s="24">
        <v>240</v>
      </c>
      <c r="F35" s="24">
        <v>566</v>
      </c>
      <c r="G35" s="24">
        <v>573</v>
      </c>
      <c r="H35" s="24">
        <v>26287</v>
      </c>
      <c r="I35" s="24">
        <v>5475</v>
      </c>
      <c r="J35" s="113">
        <v>799</v>
      </c>
      <c r="K35" s="126" t="s">
        <v>95</v>
      </c>
      <c r="L35" s="41">
        <v>612</v>
      </c>
    </row>
    <row r="36" spans="1:12" x14ac:dyDescent="0.2">
      <c r="A36" s="93"/>
      <c r="B36" s="115" t="s">
        <v>123</v>
      </c>
      <c r="C36" s="22">
        <v>27910</v>
      </c>
      <c r="D36" s="22">
        <v>159</v>
      </c>
      <c r="E36" s="22">
        <v>251</v>
      </c>
      <c r="F36" s="22">
        <v>575</v>
      </c>
      <c r="G36" s="22">
        <v>613</v>
      </c>
      <c r="H36" s="22">
        <v>26264</v>
      </c>
      <c r="I36" s="22">
        <v>5139</v>
      </c>
      <c r="J36" s="106">
        <v>661</v>
      </c>
      <c r="K36" s="127" t="s">
        <v>95</v>
      </c>
      <c r="L36" s="107">
        <v>560</v>
      </c>
    </row>
    <row r="37" spans="1:12" x14ac:dyDescent="0.2">
      <c r="A37" s="93"/>
      <c r="B37" s="112" t="s">
        <v>122</v>
      </c>
      <c r="C37" s="24">
        <v>27250</v>
      </c>
      <c r="D37" s="24">
        <v>233</v>
      </c>
      <c r="E37" s="24">
        <v>276</v>
      </c>
      <c r="F37" s="24">
        <v>575</v>
      </c>
      <c r="G37" s="24">
        <v>690</v>
      </c>
      <c r="H37" s="24">
        <v>25515</v>
      </c>
      <c r="I37" s="24">
        <v>4699</v>
      </c>
      <c r="J37" s="113">
        <v>651</v>
      </c>
      <c r="K37" s="126" t="s">
        <v>95</v>
      </c>
      <c r="L37" s="41">
        <v>340</v>
      </c>
    </row>
    <row r="38" spans="1:12" x14ac:dyDescent="0.2">
      <c r="A38" s="93"/>
      <c r="B38" s="24" t="s">
        <v>53</v>
      </c>
      <c r="C38" s="22">
        <v>32236</v>
      </c>
      <c r="D38" s="22">
        <v>490</v>
      </c>
      <c r="E38" s="22">
        <v>416</v>
      </c>
      <c r="F38" s="22">
        <v>853</v>
      </c>
      <c r="G38" s="22">
        <v>1488</v>
      </c>
      <c r="H38" s="22">
        <v>29575</v>
      </c>
      <c r="I38" s="22">
        <v>5811</v>
      </c>
      <c r="J38" s="106">
        <v>902</v>
      </c>
      <c r="K38" s="127" t="s">
        <v>95</v>
      </c>
      <c r="L38" s="107">
        <v>405</v>
      </c>
    </row>
    <row r="39" spans="1:12" x14ac:dyDescent="0.2">
      <c r="A39" s="93"/>
      <c r="B39" s="24" t="s">
        <v>48</v>
      </c>
      <c r="C39" s="22">
        <v>32471</v>
      </c>
      <c r="D39" s="22">
        <v>634</v>
      </c>
      <c r="E39" s="22">
        <v>430</v>
      </c>
      <c r="F39" s="22">
        <v>744</v>
      </c>
      <c r="G39" s="22">
        <v>1490</v>
      </c>
      <c r="H39" s="22">
        <v>29773</v>
      </c>
      <c r="I39" s="22">
        <v>5745</v>
      </c>
      <c r="J39" s="106">
        <v>890</v>
      </c>
      <c r="K39" s="127" t="s">
        <v>95</v>
      </c>
      <c r="L39" s="107">
        <v>397</v>
      </c>
    </row>
    <row r="40" spans="1:12" x14ac:dyDescent="0.2">
      <c r="A40" s="93"/>
      <c r="B40" s="24" t="s">
        <v>44</v>
      </c>
      <c r="C40" s="22">
        <v>32879</v>
      </c>
      <c r="D40" s="22">
        <v>957</v>
      </c>
      <c r="E40" s="22">
        <v>493</v>
      </c>
      <c r="F40" s="22">
        <v>783</v>
      </c>
      <c r="G40" s="22">
        <v>1860</v>
      </c>
      <c r="H40" s="22">
        <v>29736</v>
      </c>
      <c r="I40" s="22">
        <v>5477</v>
      </c>
      <c r="J40" s="106">
        <v>910</v>
      </c>
      <c r="K40" s="127" t="s">
        <v>95</v>
      </c>
      <c r="L40" s="107">
        <v>377</v>
      </c>
    </row>
    <row r="41" spans="1:12" x14ac:dyDescent="0.2">
      <c r="A41" s="94"/>
      <c r="B41" s="39" t="s">
        <v>39</v>
      </c>
      <c r="C41" s="18">
        <v>33278</v>
      </c>
      <c r="D41" s="18">
        <v>1258</v>
      </c>
      <c r="E41" s="18">
        <v>619</v>
      </c>
      <c r="F41" s="18">
        <v>826</v>
      </c>
      <c r="G41" s="18">
        <v>2205</v>
      </c>
      <c r="H41" s="18">
        <v>29542</v>
      </c>
      <c r="I41" s="18">
        <v>5091</v>
      </c>
      <c r="J41" s="108">
        <v>1033</v>
      </c>
      <c r="K41" s="128" t="s">
        <v>95</v>
      </c>
      <c r="L41" s="109">
        <v>377</v>
      </c>
    </row>
    <row r="42" spans="1:12" x14ac:dyDescent="0.2">
      <c r="A42" s="95"/>
      <c r="B42" s="38" t="s">
        <v>33</v>
      </c>
      <c r="C42" s="19">
        <v>33324</v>
      </c>
      <c r="D42" s="19">
        <v>1582</v>
      </c>
      <c r="E42" s="19">
        <v>762</v>
      </c>
      <c r="F42" s="19">
        <v>944</v>
      </c>
      <c r="G42" s="19">
        <v>2642</v>
      </c>
      <c r="H42" s="19">
        <v>28802</v>
      </c>
      <c r="I42" s="19">
        <v>4639</v>
      </c>
      <c r="J42" s="110">
        <v>1234</v>
      </c>
      <c r="K42" s="129" t="s">
        <v>95</v>
      </c>
      <c r="L42" s="111">
        <v>393</v>
      </c>
    </row>
  </sheetData>
  <mergeCells count="27">
    <mergeCell ref="E26:F26"/>
    <mergeCell ref="A1:L1"/>
    <mergeCell ref="A3:B3"/>
    <mergeCell ref="A27:C27"/>
    <mergeCell ref="E3:F3"/>
    <mergeCell ref="E4:F4"/>
    <mergeCell ref="E8:F8"/>
    <mergeCell ref="E7:F7"/>
    <mergeCell ref="E6:F6"/>
    <mergeCell ref="E5:F5"/>
    <mergeCell ref="E12:F12"/>
    <mergeCell ref="E11:F11"/>
    <mergeCell ref="E10:F10"/>
    <mergeCell ref="E9:F9"/>
    <mergeCell ref="E16:F16"/>
    <mergeCell ref="E15:F15"/>
    <mergeCell ref="E14:F14"/>
    <mergeCell ref="E25:F25"/>
    <mergeCell ref="E13:F13"/>
    <mergeCell ref="E17:F17"/>
    <mergeCell ref="E18:F18"/>
    <mergeCell ref="E24:F24"/>
    <mergeCell ref="E23:F23"/>
    <mergeCell ref="E22:F22"/>
    <mergeCell ref="E21:F21"/>
    <mergeCell ref="E20:F20"/>
    <mergeCell ref="E19:F19"/>
  </mergeCells>
  <phoneticPr fontId="27" type="noConversion"/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8"/>
  <sheetViews>
    <sheetView workbookViewId="0">
      <selection activeCell="D4" sqref="D4:M8"/>
    </sheetView>
  </sheetViews>
  <sheetFormatPr defaultRowHeight="12.75" x14ac:dyDescent="0.2"/>
  <cols>
    <col min="1" max="1" width="3.85546875" customWidth="1"/>
    <col min="2" max="2" width="18.42578125" bestFit="1" customWidth="1"/>
    <col min="3" max="3" width="8.85546875" customWidth="1"/>
    <col min="4" max="4" width="7.85546875" customWidth="1"/>
    <col min="5" max="10" width="7.42578125" customWidth="1"/>
    <col min="11" max="13" width="8.140625" customWidth="1"/>
  </cols>
  <sheetData>
    <row r="1" spans="1:13" ht="15" customHeight="1" x14ac:dyDescent="0.25">
      <c r="A1" s="160" t="s">
        <v>148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x14ac:dyDescent="0.2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">
      <c r="A3" s="192" t="s">
        <v>121</v>
      </c>
      <c r="B3" s="192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">
      <c r="A4" s="65">
        <v>41</v>
      </c>
      <c r="B4" s="65" t="s">
        <v>55</v>
      </c>
      <c r="C4" s="25">
        <f>SUM(D4:M4)</f>
        <v>2549</v>
      </c>
      <c r="D4" s="25">
        <v>47</v>
      </c>
      <c r="E4" s="25">
        <v>161</v>
      </c>
      <c r="F4" s="25">
        <v>160</v>
      </c>
      <c r="G4" s="25">
        <v>204</v>
      </c>
      <c r="H4" s="25">
        <v>267</v>
      </c>
      <c r="I4" s="25">
        <v>399</v>
      </c>
      <c r="J4" s="25">
        <v>446</v>
      </c>
      <c r="K4" s="25">
        <v>410</v>
      </c>
      <c r="L4" s="25">
        <v>307</v>
      </c>
      <c r="M4" s="8">
        <v>148</v>
      </c>
    </row>
    <row r="5" spans="1:13" x14ac:dyDescent="0.2">
      <c r="A5" s="66">
        <v>42</v>
      </c>
      <c r="B5" s="66" t="s">
        <v>56</v>
      </c>
      <c r="C5" s="26">
        <f t="shared" ref="C5:C16" si="0">SUM(D5:M5)</f>
        <v>2425</v>
      </c>
      <c r="D5" s="26">
        <v>28</v>
      </c>
      <c r="E5" s="26">
        <v>90</v>
      </c>
      <c r="F5" s="26">
        <v>132</v>
      </c>
      <c r="G5" s="26">
        <v>166</v>
      </c>
      <c r="H5" s="26">
        <v>278</v>
      </c>
      <c r="I5" s="26">
        <v>405</v>
      </c>
      <c r="J5" s="26">
        <v>474</v>
      </c>
      <c r="K5" s="26">
        <v>482</v>
      </c>
      <c r="L5" s="26">
        <v>259</v>
      </c>
      <c r="M5" s="9">
        <v>111</v>
      </c>
    </row>
    <row r="6" spans="1:13" x14ac:dyDescent="0.2">
      <c r="A6" s="66">
        <v>43</v>
      </c>
      <c r="B6" s="66" t="s">
        <v>57</v>
      </c>
      <c r="C6" s="26">
        <f t="shared" si="0"/>
        <v>4578</v>
      </c>
      <c r="D6" s="26">
        <v>134</v>
      </c>
      <c r="E6" s="26">
        <v>342</v>
      </c>
      <c r="F6" s="26">
        <v>386</v>
      </c>
      <c r="G6" s="26">
        <v>425</v>
      </c>
      <c r="H6" s="26">
        <v>475</v>
      </c>
      <c r="I6" s="26">
        <v>691</v>
      </c>
      <c r="J6" s="26">
        <v>652</v>
      </c>
      <c r="K6" s="26">
        <v>617</v>
      </c>
      <c r="L6" s="26">
        <v>522</v>
      </c>
      <c r="M6" s="9">
        <v>334</v>
      </c>
    </row>
    <row r="7" spans="1:13" x14ac:dyDescent="0.2">
      <c r="A7" s="66">
        <v>44</v>
      </c>
      <c r="B7" s="66" t="s">
        <v>58</v>
      </c>
      <c r="C7" s="26">
        <f t="shared" si="0"/>
        <v>3077</v>
      </c>
      <c r="D7" s="26">
        <v>52</v>
      </c>
      <c r="E7" s="26">
        <v>120</v>
      </c>
      <c r="F7" s="26">
        <v>205</v>
      </c>
      <c r="G7" s="26">
        <v>191</v>
      </c>
      <c r="H7" s="26">
        <v>281</v>
      </c>
      <c r="I7" s="26">
        <v>507</v>
      </c>
      <c r="J7" s="26">
        <v>566</v>
      </c>
      <c r="K7" s="26">
        <v>560</v>
      </c>
      <c r="L7" s="26">
        <v>393</v>
      </c>
      <c r="M7" s="9">
        <v>202</v>
      </c>
    </row>
    <row r="8" spans="1:13" x14ac:dyDescent="0.2">
      <c r="A8" s="66">
        <v>45</v>
      </c>
      <c r="B8" s="66" t="s">
        <v>59</v>
      </c>
      <c r="C8" s="26">
        <f t="shared" si="0"/>
        <v>2644</v>
      </c>
      <c r="D8" s="26">
        <v>42</v>
      </c>
      <c r="E8" s="26">
        <v>111</v>
      </c>
      <c r="F8" s="26">
        <v>178</v>
      </c>
      <c r="G8" s="26">
        <v>194</v>
      </c>
      <c r="H8" s="26">
        <v>265</v>
      </c>
      <c r="I8" s="26">
        <v>371</v>
      </c>
      <c r="J8" s="26">
        <v>451</v>
      </c>
      <c r="K8" s="26">
        <v>477</v>
      </c>
      <c r="L8" s="26">
        <v>363</v>
      </c>
      <c r="M8" s="9">
        <v>192</v>
      </c>
    </row>
    <row r="9" spans="1:13" x14ac:dyDescent="0.2">
      <c r="A9" s="66" t="s">
        <v>0</v>
      </c>
      <c r="B9" s="66" t="s">
        <v>60</v>
      </c>
      <c r="C9" s="26">
        <f t="shared" si="0"/>
        <v>238</v>
      </c>
      <c r="D9" s="26">
        <v>6</v>
      </c>
      <c r="E9" s="26">
        <v>9</v>
      </c>
      <c r="F9" s="26">
        <v>11</v>
      </c>
      <c r="G9" s="26">
        <v>8</v>
      </c>
      <c r="H9" s="26">
        <v>37</v>
      </c>
      <c r="I9" s="26">
        <v>38</v>
      </c>
      <c r="J9" s="26">
        <v>32</v>
      </c>
      <c r="K9" s="26">
        <v>48</v>
      </c>
      <c r="L9" s="26">
        <v>36</v>
      </c>
      <c r="M9" s="9">
        <v>13</v>
      </c>
    </row>
    <row r="10" spans="1:13" x14ac:dyDescent="0.2">
      <c r="A10" s="66" t="s">
        <v>1</v>
      </c>
      <c r="B10" s="66" t="s">
        <v>61</v>
      </c>
      <c r="C10" s="26">
        <f t="shared" si="0"/>
        <v>600</v>
      </c>
      <c r="D10" s="26">
        <v>11</v>
      </c>
      <c r="E10" s="26">
        <v>42</v>
      </c>
      <c r="F10" s="26">
        <v>36</v>
      </c>
      <c r="G10" s="26">
        <v>32</v>
      </c>
      <c r="H10" s="26">
        <v>69</v>
      </c>
      <c r="I10" s="26">
        <v>96</v>
      </c>
      <c r="J10" s="26">
        <v>109</v>
      </c>
      <c r="K10" s="26">
        <v>101</v>
      </c>
      <c r="L10" s="26">
        <v>76</v>
      </c>
      <c r="M10" s="9">
        <v>28</v>
      </c>
    </row>
    <row r="11" spans="1:13" x14ac:dyDescent="0.2">
      <c r="A11" s="1" t="s">
        <v>2</v>
      </c>
      <c r="B11" s="1" t="s">
        <v>3</v>
      </c>
      <c r="C11" s="26">
        <f t="shared" si="0"/>
        <v>976</v>
      </c>
      <c r="D11" s="26">
        <v>22</v>
      </c>
      <c r="E11" s="26">
        <v>67</v>
      </c>
      <c r="F11" s="26">
        <v>55</v>
      </c>
      <c r="G11" s="26">
        <v>72</v>
      </c>
      <c r="H11" s="26">
        <v>150</v>
      </c>
      <c r="I11" s="26">
        <v>167</v>
      </c>
      <c r="J11" s="26">
        <v>177</v>
      </c>
      <c r="K11" s="26">
        <v>143</v>
      </c>
      <c r="L11" s="26">
        <v>81</v>
      </c>
      <c r="M11" s="9">
        <v>42</v>
      </c>
    </row>
    <row r="12" spans="1:13" x14ac:dyDescent="0.2">
      <c r="A12" s="1" t="s">
        <v>4</v>
      </c>
      <c r="B12" s="1" t="s">
        <v>5</v>
      </c>
      <c r="C12" s="26">
        <f t="shared" si="0"/>
        <v>727</v>
      </c>
      <c r="D12" s="26">
        <v>18</v>
      </c>
      <c r="E12" s="26">
        <v>55</v>
      </c>
      <c r="F12" s="26">
        <v>51</v>
      </c>
      <c r="G12" s="26">
        <v>42</v>
      </c>
      <c r="H12" s="26">
        <v>86</v>
      </c>
      <c r="I12" s="26">
        <v>121</v>
      </c>
      <c r="J12" s="26">
        <v>103</v>
      </c>
      <c r="K12" s="26">
        <v>105</v>
      </c>
      <c r="L12" s="26">
        <v>85</v>
      </c>
      <c r="M12" s="9">
        <v>61</v>
      </c>
    </row>
    <row r="13" spans="1:13" x14ac:dyDescent="0.2">
      <c r="A13" s="1" t="s">
        <v>6</v>
      </c>
      <c r="B13" s="1" t="s">
        <v>7</v>
      </c>
      <c r="C13" s="26">
        <f t="shared" si="0"/>
        <v>680</v>
      </c>
      <c r="D13" s="26">
        <v>19</v>
      </c>
      <c r="E13" s="26">
        <v>36</v>
      </c>
      <c r="F13" s="26">
        <v>76</v>
      </c>
      <c r="G13" s="26">
        <v>53</v>
      </c>
      <c r="H13" s="26">
        <v>80</v>
      </c>
      <c r="I13" s="26">
        <v>101</v>
      </c>
      <c r="J13" s="26">
        <v>88</v>
      </c>
      <c r="K13" s="26">
        <v>98</v>
      </c>
      <c r="L13" s="26">
        <v>75</v>
      </c>
      <c r="M13" s="9">
        <v>54</v>
      </c>
    </row>
    <row r="14" spans="1:13" x14ac:dyDescent="0.2">
      <c r="A14" s="1" t="s">
        <v>8</v>
      </c>
      <c r="B14" s="1" t="s">
        <v>9</v>
      </c>
      <c r="C14" s="26">
        <f t="shared" si="0"/>
        <v>878</v>
      </c>
      <c r="D14" s="26">
        <v>20</v>
      </c>
      <c r="E14" s="26">
        <v>54</v>
      </c>
      <c r="F14" s="26">
        <v>79</v>
      </c>
      <c r="G14" s="26">
        <v>67</v>
      </c>
      <c r="H14" s="26">
        <v>117</v>
      </c>
      <c r="I14" s="26">
        <v>125</v>
      </c>
      <c r="J14" s="26">
        <v>123</v>
      </c>
      <c r="K14" s="26">
        <v>156</v>
      </c>
      <c r="L14" s="26">
        <v>88</v>
      </c>
      <c r="M14" s="9">
        <v>49</v>
      </c>
    </row>
    <row r="15" spans="1:13" x14ac:dyDescent="0.2">
      <c r="A15" s="1" t="s">
        <v>10</v>
      </c>
      <c r="B15" s="1" t="s">
        <v>11</v>
      </c>
      <c r="C15" s="26">
        <f t="shared" si="0"/>
        <v>484</v>
      </c>
      <c r="D15" s="26">
        <v>8</v>
      </c>
      <c r="E15" s="26">
        <v>20</v>
      </c>
      <c r="F15" s="26">
        <v>18</v>
      </c>
      <c r="G15" s="26">
        <v>44</v>
      </c>
      <c r="H15" s="26">
        <v>72</v>
      </c>
      <c r="I15" s="26">
        <v>83</v>
      </c>
      <c r="J15" s="26">
        <v>72</v>
      </c>
      <c r="K15" s="26">
        <v>80</v>
      </c>
      <c r="L15" s="26">
        <v>60</v>
      </c>
      <c r="M15" s="9">
        <v>27</v>
      </c>
    </row>
    <row r="16" spans="1:13" x14ac:dyDescent="0.2">
      <c r="A16" s="1" t="s">
        <v>12</v>
      </c>
      <c r="B16" s="1" t="s">
        <v>13</v>
      </c>
      <c r="C16" s="26">
        <f t="shared" si="0"/>
        <v>384</v>
      </c>
      <c r="D16" s="26">
        <v>2</v>
      </c>
      <c r="E16" s="26">
        <v>29</v>
      </c>
      <c r="F16" s="26">
        <v>24</v>
      </c>
      <c r="G16" s="26">
        <v>22</v>
      </c>
      <c r="H16" s="26">
        <v>59</v>
      </c>
      <c r="I16" s="26">
        <v>64</v>
      </c>
      <c r="J16" s="26">
        <v>51</v>
      </c>
      <c r="K16" s="26">
        <v>65</v>
      </c>
      <c r="L16" s="26">
        <v>44</v>
      </c>
      <c r="M16" s="9">
        <v>24</v>
      </c>
    </row>
    <row r="17" spans="1:13" x14ac:dyDescent="0.2">
      <c r="A17" s="2"/>
      <c r="B17" s="2" t="s">
        <v>14</v>
      </c>
      <c r="C17" s="71">
        <f>SUM(C18:C23)</f>
        <v>8279</v>
      </c>
      <c r="D17" s="71">
        <f>SUM(D18:D23)</f>
        <v>300</v>
      </c>
      <c r="E17" s="71">
        <f t="shared" ref="E17:M17" si="1">SUM(E18:E23)</f>
        <v>558</v>
      </c>
      <c r="F17" s="71">
        <f t="shared" si="1"/>
        <v>628</v>
      </c>
      <c r="G17" s="71">
        <f t="shared" si="1"/>
        <v>629</v>
      </c>
      <c r="H17" s="71">
        <f t="shared" si="1"/>
        <v>942</v>
      </c>
      <c r="I17" s="71">
        <f t="shared" si="1"/>
        <v>1105</v>
      </c>
      <c r="J17" s="71">
        <f t="shared" si="1"/>
        <v>1152</v>
      </c>
      <c r="K17" s="71">
        <f t="shared" si="1"/>
        <v>1196</v>
      </c>
      <c r="L17" s="71">
        <f t="shared" si="1"/>
        <v>1028</v>
      </c>
      <c r="M17" s="71">
        <f t="shared" si="1"/>
        <v>741</v>
      </c>
    </row>
    <row r="18" spans="1:13" x14ac:dyDescent="0.2">
      <c r="A18" s="3" t="s">
        <v>15</v>
      </c>
      <c r="B18" s="3" t="s">
        <v>16</v>
      </c>
      <c r="C18" s="25">
        <f t="shared" ref="C18:C23" si="2">SUM(D18:M18)</f>
        <v>895</v>
      </c>
      <c r="D18" s="25">
        <v>43</v>
      </c>
      <c r="E18" s="25">
        <v>75</v>
      </c>
      <c r="F18" s="25">
        <v>68</v>
      </c>
      <c r="G18" s="25">
        <v>68</v>
      </c>
      <c r="H18" s="25">
        <v>110</v>
      </c>
      <c r="I18" s="25">
        <v>96</v>
      </c>
      <c r="J18" s="25">
        <v>115</v>
      </c>
      <c r="K18" s="25">
        <v>114</v>
      </c>
      <c r="L18" s="25">
        <v>125</v>
      </c>
      <c r="M18" s="8">
        <v>81</v>
      </c>
    </row>
    <row r="19" spans="1:13" x14ac:dyDescent="0.2">
      <c r="A19" s="4" t="s">
        <v>17</v>
      </c>
      <c r="B19" s="4" t="s">
        <v>18</v>
      </c>
      <c r="C19" s="26">
        <f t="shared" si="2"/>
        <v>1185</v>
      </c>
      <c r="D19" s="26">
        <v>48</v>
      </c>
      <c r="E19" s="26">
        <v>89</v>
      </c>
      <c r="F19" s="26">
        <v>75</v>
      </c>
      <c r="G19" s="26">
        <v>89</v>
      </c>
      <c r="H19" s="26">
        <v>119</v>
      </c>
      <c r="I19" s="26">
        <v>181</v>
      </c>
      <c r="J19" s="26">
        <v>180</v>
      </c>
      <c r="K19" s="26">
        <v>175</v>
      </c>
      <c r="L19" s="26">
        <v>134</v>
      </c>
      <c r="M19" s="9">
        <v>95</v>
      </c>
    </row>
    <row r="20" spans="1:13" x14ac:dyDescent="0.2">
      <c r="A20" s="4" t="s">
        <v>19</v>
      </c>
      <c r="B20" s="4" t="s">
        <v>73</v>
      </c>
      <c r="C20" s="26">
        <f t="shared" si="2"/>
        <v>2054</v>
      </c>
      <c r="D20" s="26">
        <v>59</v>
      </c>
      <c r="E20" s="26">
        <v>96</v>
      </c>
      <c r="F20" s="26">
        <v>129</v>
      </c>
      <c r="G20" s="26">
        <v>134</v>
      </c>
      <c r="H20" s="26">
        <v>205</v>
      </c>
      <c r="I20" s="26">
        <v>286</v>
      </c>
      <c r="J20" s="26">
        <v>302</v>
      </c>
      <c r="K20" s="26">
        <v>339</v>
      </c>
      <c r="L20" s="26">
        <v>285</v>
      </c>
      <c r="M20" s="9">
        <v>219</v>
      </c>
    </row>
    <row r="21" spans="1:13" x14ac:dyDescent="0.2">
      <c r="A21" s="4" t="s">
        <v>21</v>
      </c>
      <c r="B21" s="4" t="s">
        <v>74</v>
      </c>
      <c r="C21" s="26">
        <f t="shared" si="2"/>
        <v>2101</v>
      </c>
      <c r="D21" s="26">
        <v>92</v>
      </c>
      <c r="E21" s="26">
        <v>186</v>
      </c>
      <c r="F21" s="26">
        <v>189</v>
      </c>
      <c r="G21" s="26">
        <v>170</v>
      </c>
      <c r="H21" s="26">
        <v>277</v>
      </c>
      <c r="I21" s="26">
        <v>285</v>
      </c>
      <c r="J21" s="26">
        <v>286</v>
      </c>
      <c r="K21" s="26">
        <v>254</v>
      </c>
      <c r="L21" s="26">
        <v>219</v>
      </c>
      <c r="M21" s="9">
        <v>143</v>
      </c>
    </row>
    <row r="22" spans="1:13" x14ac:dyDescent="0.2">
      <c r="A22" s="4" t="s">
        <v>23</v>
      </c>
      <c r="B22" s="4" t="s">
        <v>75</v>
      </c>
      <c r="C22" s="26">
        <f t="shared" si="2"/>
        <v>1165</v>
      </c>
      <c r="D22" s="26">
        <v>30</v>
      </c>
      <c r="E22" s="26">
        <v>69</v>
      </c>
      <c r="F22" s="26">
        <v>89</v>
      </c>
      <c r="G22" s="26">
        <v>97</v>
      </c>
      <c r="H22" s="26">
        <v>143</v>
      </c>
      <c r="I22" s="26">
        <v>162</v>
      </c>
      <c r="J22" s="26">
        <v>142</v>
      </c>
      <c r="K22" s="26">
        <v>170</v>
      </c>
      <c r="L22" s="26">
        <v>160</v>
      </c>
      <c r="M22" s="9">
        <v>103</v>
      </c>
    </row>
    <row r="23" spans="1:13" x14ac:dyDescent="0.2">
      <c r="A23" s="5" t="s">
        <v>25</v>
      </c>
      <c r="B23" s="5" t="s">
        <v>26</v>
      </c>
      <c r="C23" s="27">
        <f t="shared" si="2"/>
        <v>879</v>
      </c>
      <c r="D23" s="27">
        <v>28</v>
      </c>
      <c r="E23" s="27">
        <v>43</v>
      </c>
      <c r="F23" s="27">
        <v>78</v>
      </c>
      <c r="G23" s="27">
        <v>71</v>
      </c>
      <c r="H23" s="27">
        <v>88</v>
      </c>
      <c r="I23" s="27">
        <v>95</v>
      </c>
      <c r="J23" s="27">
        <v>127</v>
      </c>
      <c r="K23" s="27">
        <v>144</v>
      </c>
      <c r="L23" s="27">
        <v>105</v>
      </c>
      <c r="M23" s="11">
        <v>100</v>
      </c>
    </row>
    <row r="24" spans="1:13" x14ac:dyDescent="0.2">
      <c r="A24" s="72"/>
      <c r="B24" s="7" t="s">
        <v>27</v>
      </c>
      <c r="C24" s="73">
        <f>SUM(C4:C17)</f>
        <v>28519</v>
      </c>
      <c r="D24" s="73">
        <f>SUM(D4:D17)</f>
        <v>709</v>
      </c>
      <c r="E24" s="73">
        <f t="shared" ref="E24:M24" si="3">SUM(E4:E17)</f>
        <v>1694</v>
      </c>
      <c r="F24" s="73">
        <f t="shared" si="3"/>
        <v>2039</v>
      </c>
      <c r="G24" s="73">
        <f t="shared" si="3"/>
        <v>2149</v>
      </c>
      <c r="H24" s="73">
        <f t="shared" si="3"/>
        <v>3178</v>
      </c>
      <c r="I24" s="73">
        <f t="shared" si="3"/>
        <v>4273</v>
      </c>
      <c r="J24" s="73">
        <f t="shared" si="3"/>
        <v>4496</v>
      </c>
      <c r="K24" s="73">
        <f t="shared" si="3"/>
        <v>4538</v>
      </c>
      <c r="L24" s="73">
        <f t="shared" si="3"/>
        <v>3417</v>
      </c>
      <c r="M24" s="73">
        <f t="shared" si="3"/>
        <v>2026</v>
      </c>
    </row>
    <row r="25" spans="1:13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1:13" x14ac:dyDescent="0.2">
      <c r="A26" s="24"/>
      <c r="B26" s="24" t="s">
        <v>138</v>
      </c>
      <c r="C26" s="24">
        <v>28464</v>
      </c>
      <c r="D26" s="24">
        <v>1400</v>
      </c>
      <c r="E26" s="24">
        <v>1861</v>
      </c>
      <c r="F26" s="24">
        <v>2088</v>
      </c>
      <c r="G26" s="24">
        <v>2661</v>
      </c>
      <c r="H26" s="24">
        <v>3787</v>
      </c>
      <c r="I26" s="24">
        <v>4428</v>
      </c>
      <c r="J26" s="24">
        <v>4493</v>
      </c>
      <c r="K26" s="24">
        <v>3985</v>
      </c>
      <c r="L26" s="24">
        <v>2464</v>
      </c>
      <c r="M26" s="24">
        <v>1297</v>
      </c>
    </row>
    <row r="27" spans="1:13" x14ac:dyDescent="0.2">
      <c r="A27" s="24"/>
      <c r="B27" s="24" t="s">
        <v>135</v>
      </c>
      <c r="C27" s="24">
        <v>28778</v>
      </c>
      <c r="D27" s="24">
        <v>1347</v>
      </c>
      <c r="E27" s="24">
        <v>1819</v>
      </c>
      <c r="F27" s="24">
        <v>2045</v>
      </c>
      <c r="G27" s="24">
        <v>2757</v>
      </c>
      <c r="H27" s="24">
        <v>3886</v>
      </c>
      <c r="I27" s="24">
        <v>4618</v>
      </c>
      <c r="J27" s="24">
        <v>4547</v>
      </c>
      <c r="K27" s="24">
        <v>4091</v>
      </c>
      <c r="L27" s="24">
        <v>2404</v>
      </c>
      <c r="M27" s="24">
        <v>1264</v>
      </c>
    </row>
    <row r="28" spans="1:13" x14ac:dyDescent="0.2">
      <c r="A28" s="24"/>
      <c r="B28" s="24" t="s">
        <v>134</v>
      </c>
      <c r="C28" s="24">
        <v>28520</v>
      </c>
      <c r="D28" s="24">
        <v>1139</v>
      </c>
      <c r="E28" s="24">
        <v>1801</v>
      </c>
      <c r="F28" s="24">
        <v>1911</v>
      </c>
      <c r="G28" s="24">
        <v>2803</v>
      </c>
      <c r="H28" s="24">
        <v>3962</v>
      </c>
      <c r="I28" s="24">
        <v>4574</v>
      </c>
      <c r="J28" s="24">
        <v>4581</v>
      </c>
      <c r="K28" s="24">
        <v>4128</v>
      </c>
      <c r="L28" s="24">
        <v>2432</v>
      </c>
      <c r="M28" s="24">
        <v>1189</v>
      </c>
    </row>
    <row r="29" spans="1:13" x14ac:dyDescent="0.2">
      <c r="A29" s="24"/>
      <c r="B29" s="24" t="s">
        <v>133</v>
      </c>
      <c r="C29" s="24">
        <v>28746</v>
      </c>
      <c r="D29" s="24">
        <v>649</v>
      </c>
      <c r="E29" s="24">
        <v>1827</v>
      </c>
      <c r="F29" s="24">
        <v>1928</v>
      </c>
      <c r="G29" s="24">
        <v>2915</v>
      </c>
      <c r="H29" s="24">
        <v>4111</v>
      </c>
      <c r="I29" s="24">
        <v>4713</v>
      </c>
      <c r="J29" s="24">
        <v>4792</v>
      </c>
      <c r="K29" s="24">
        <v>4290</v>
      </c>
      <c r="L29" s="24">
        <v>2431</v>
      </c>
      <c r="M29" s="24">
        <v>1090</v>
      </c>
    </row>
    <row r="30" spans="1:13" x14ac:dyDescent="0.2">
      <c r="A30" s="24"/>
      <c r="B30" s="24" t="s">
        <v>131</v>
      </c>
      <c r="C30" s="24">
        <v>28545</v>
      </c>
      <c r="D30" s="24">
        <v>551</v>
      </c>
      <c r="E30" s="24">
        <v>1678</v>
      </c>
      <c r="F30" s="24">
        <v>1998</v>
      </c>
      <c r="G30" s="24">
        <v>3016</v>
      </c>
      <c r="H30" s="24">
        <v>4331</v>
      </c>
      <c r="I30" s="24">
        <v>4625</v>
      </c>
      <c r="J30" s="24">
        <v>4873</v>
      </c>
      <c r="K30" s="24">
        <v>4187</v>
      </c>
      <c r="L30" s="24">
        <v>2345</v>
      </c>
      <c r="M30" s="24">
        <v>941</v>
      </c>
    </row>
    <row r="31" spans="1:13" x14ac:dyDescent="0.2">
      <c r="A31" s="24"/>
      <c r="B31" s="24" t="s">
        <v>130</v>
      </c>
      <c r="C31" s="24">
        <v>28400</v>
      </c>
      <c r="D31" s="24">
        <v>537</v>
      </c>
      <c r="E31" s="24">
        <v>1628</v>
      </c>
      <c r="F31" s="24">
        <v>1959</v>
      </c>
      <c r="G31" s="24">
        <v>3106</v>
      </c>
      <c r="H31" s="24">
        <v>4379</v>
      </c>
      <c r="I31" s="24">
        <v>4654</v>
      </c>
      <c r="J31" s="24">
        <v>4847</v>
      </c>
      <c r="K31" s="24">
        <v>4107</v>
      </c>
      <c r="L31" s="24">
        <v>2254</v>
      </c>
      <c r="M31" s="24">
        <v>929</v>
      </c>
    </row>
    <row r="32" spans="1:13" x14ac:dyDescent="0.2">
      <c r="A32" s="24"/>
      <c r="B32" s="24" t="s">
        <v>126</v>
      </c>
      <c r="C32" s="24">
        <v>28221</v>
      </c>
      <c r="D32" s="24">
        <v>799</v>
      </c>
      <c r="E32" s="24">
        <v>1509</v>
      </c>
      <c r="F32" s="24">
        <v>2241</v>
      </c>
      <c r="G32" s="24">
        <v>3320</v>
      </c>
      <c r="H32" s="24">
        <v>4449</v>
      </c>
      <c r="I32" s="24">
        <v>4620</v>
      </c>
      <c r="J32" s="24">
        <v>4747</v>
      </c>
      <c r="K32" s="24">
        <v>3808</v>
      </c>
      <c r="L32" s="24">
        <v>1778</v>
      </c>
      <c r="M32" s="24">
        <v>950</v>
      </c>
    </row>
    <row r="33" spans="1:13" x14ac:dyDescent="0.2">
      <c r="A33" s="77"/>
      <c r="B33" s="24" t="s">
        <v>125</v>
      </c>
      <c r="C33" s="24">
        <v>28036</v>
      </c>
      <c r="D33" s="24">
        <v>693</v>
      </c>
      <c r="E33" s="24">
        <v>1420</v>
      </c>
      <c r="F33" s="24">
        <v>2321</v>
      </c>
      <c r="G33" s="24">
        <v>3391</v>
      </c>
      <c r="H33" s="24">
        <v>4585</v>
      </c>
      <c r="I33" s="24">
        <v>4655</v>
      </c>
      <c r="J33" s="24">
        <v>4646</v>
      </c>
      <c r="K33" s="24">
        <v>3716</v>
      </c>
      <c r="L33" s="24">
        <v>1642</v>
      </c>
      <c r="M33" s="24">
        <v>967</v>
      </c>
    </row>
    <row r="34" spans="1:13" x14ac:dyDescent="0.2">
      <c r="A34" s="77"/>
      <c r="B34" s="22" t="s">
        <v>123</v>
      </c>
      <c r="C34" s="22">
        <v>27910</v>
      </c>
      <c r="D34" s="22">
        <v>656</v>
      </c>
      <c r="E34" s="22">
        <v>1506</v>
      </c>
      <c r="F34" s="22">
        <v>2451</v>
      </c>
      <c r="G34" s="22">
        <v>3679</v>
      </c>
      <c r="H34" s="22">
        <v>4512</v>
      </c>
      <c r="I34" s="22">
        <v>4724</v>
      </c>
      <c r="J34" s="22">
        <v>4565</v>
      </c>
      <c r="K34" s="22">
        <v>3500</v>
      </c>
      <c r="L34" s="22">
        <v>1403</v>
      </c>
      <c r="M34" s="22">
        <v>914</v>
      </c>
    </row>
    <row r="35" spans="1:13" x14ac:dyDescent="0.2">
      <c r="A35" s="77"/>
      <c r="B35" s="112" t="s">
        <v>122</v>
      </c>
      <c r="C35" s="24">
        <v>27250</v>
      </c>
      <c r="D35" s="24">
        <v>716</v>
      </c>
      <c r="E35" s="24">
        <v>1582</v>
      </c>
      <c r="F35" s="24">
        <v>2667</v>
      </c>
      <c r="G35" s="24">
        <v>3832</v>
      </c>
      <c r="H35" s="24">
        <v>4379</v>
      </c>
      <c r="I35" s="24">
        <v>4784</v>
      </c>
      <c r="J35" s="24">
        <v>4381</v>
      </c>
      <c r="K35" s="24">
        <v>3254</v>
      </c>
      <c r="L35" s="24">
        <v>1056</v>
      </c>
      <c r="M35" s="24">
        <v>599</v>
      </c>
    </row>
    <row r="36" spans="1:13" x14ac:dyDescent="0.2">
      <c r="A36" s="77"/>
      <c r="B36" s="24" t="s">
        <v>53</v>
      </c>
      <c r="C36" s="24">
        <v>32236</v>
      </c>
      <c r="D36" s="24">
        <v>957</v>
      </c>
      <c r="E36" s="24">
        <v>1995</v>
      </c>
      <c r="F36" s="24">
        <v>3087</v>
      </c>
      <c r="G36" s="24">
        <v>4445</v>
      </c>
      <c r="H36" s="24">
        <v>4770</v>
      </c>
      <c r="I36" s="24">
        <v>5210</v>
      </c>
      <c r="J36" s="24">
        <v>4600</v>
      </c>
      <c r="K36" s="24">
        <v>3476</v>
      </c>
      <c r="L36" s="24">
        <v>1934</v>
      </c>
      <c r="M36" s="24">
        <v>1762</v>
      </c>
    </row>
    <row r="37" spans="1:13" x14ac:dyDescent="0.2">
      <c r="A37" s="74"/>
      <c r="B37" s="39" t="s">
        <v>48</v>
      </c>
      <c r="C37" s="39">
        <v>32471</v>
      </c>
      <c r="D37" s="191">
        <v>3192</v>
      </c>
      <c r="E37" s="191"/>
      <c r="F37" s="191">
        <v>7742</v>
      </c>
      <c r="G37" s="191"/>
      <c r="H37" s="191">
        <v>10075</v>
      </c>
      <c r="I37" s="191"/>
      <c r="J37" s="39">
        <v>3867</v>
      </c>
      <c r="K37" s="39">
        <v>4109</v>
      </c>
      <c r="L37" s="191">
        <v>3486</v>
      </c>
      <c r="M37" s="191"/>
    </row>
    <row r="38" spans="1:13" x14ac:dyDescent="0.2">
      <c r="A38" s="74"/>
      <c r="B38" s="39" t="s">
        <v>44</v>
      </c>
      <c r="C38" s="39">
        <v>32879</v>
      </c>
      <c r="D38" s="191" t="s">
        <v>76</v>
      </c>
      <c r="E38" s="191"/>
      <c r="F38" s="191" t="s">
        <v>77</v>
      </c>
      <c r="G38" s="191"/>
      <c r="H38" s="191">
        <v>10298</v>
      </c>
      <c r="I38" s="191"/>
      <c r="J38" s="191">
        <v>7383</v>
      </c>
      <c r="K38" s="191"/>
      <c r="L38" s="191">
        <v>3293</v>
      </c>
      <c r="M38" s="191"/>
    </row>
    <row r="39" spans="1:13" x14ac:dyDescent="0.2">
      <c r="A39" s="74"/>
      <c r="B39" s="39" t="s">
        <v>39</v>
      </c>
      <c r="C39" s="39">
        <v>33278</v>
      </c>
      <c r="D39" s="191" t="s">
        <v>78</v>
      </c>
      <c r="E39" s="191"/>
      <c r="F39" s="191" t="s">
        <v>79</v>
      </c>
      <c r="G39" s="191"/>
      <c r="H39" s="191">
        <v>10414</v>
      </c>
      <c r="I39" s="191"/>
      <c r="J39" s="191">
        <v>7074</v>
      </c>
      <c r="K39" s="191"/>
      <c r="L39" s="191">
        <v>3178</v>
      </c>
      <c r="M39" s="191"/>
    </row>
    <row r="40" spans="1:13" x14ac:dyDescent="0.2">
      <c r="A40" s="74"/>
      <c r="B40" s="39" t="s">
        <v>33</v>
      </c>
      <c r="C40" s="39">
        <v>33324</v>
      </c>
      <c r="D40" s="191" t="s">
        <v>80</v>
      </c>
      <c r="E40" s="191"/>
      <c r="F40" s="191" t="s">
        <v>81</v>
      </c>
      <c r="G40" s="191"/>
      <c r="H40" s="191">
        <v>10446</v>
      </c>
      <c r="I40" s="191"/>
      <c r="J40" s="191">
        <v>6567</v>
      </c>
      <c r="K40" s="191"/>
      <c r="L40" s="191">
        <v>3079</v>
      </c>
      <c r="M40" s="191"/>
    </row>
    <row r="41" spans="1:13" x14ac:dyDescent="0.2">
      <c r="A41" s="74"/>
      <c r="B41" s="39" t="s">
        <v>34</v>
      </c>
      <c r="C41" s="39">
        <v>33067</v>
      </c>
      <c r="D41" s="191" t="s">
        <v>82</v>
      </c>
      <c r="E41" s="191"/>
      <c r="F41" s="191" t="s">
        <v>83</v>
      </c>
      <c r="G41" s="191"/>
      <c r="H41" s="191">
        <v>10216</v>
      </c>
      <c r="I41" s="191"/>
      <c r="J41" s="191">
        <v>6178</v>
      </c>
      <c r="K41" s="191"/>
      <c r="L41" s="191">
        <v>3149</v>
      </c>
      <c r="M41" s="191"/>
    </row>
    <row r="42" spans="1:13" x14ac:dyDescent="0.2">
      <c r="A42" s="74"/>
      <c r="B42" s="18" t="s">
        <v>35</v>
      </c>
      <c r="C42" s="18">
        <v>32723</v>
      </c>
      <c r="D42" s="190" t="s">
        <v>84</v>
      </c>
      <c r="E42" s="190"/>
      <c r="F42" s="190" t="s">
        <v>85</v>
      </c>
      <c r="G42" s="190"/>
      <c r="H42" s="190">
        <v>9959</v>
      </c>
      <c r="I42" s="190"/>
      <c r="J42" s="190">
        <v>5771</v>
      </c>
      <c r="K42" s="190"/>
      <c r="L42" s="190">
        <v>3033</v>
      </c>
      <c r="M42" s="190"/>
    </row>
    <row r="43" spans="1:13" x14ac:dyDescent="0.2">
      <c r="A43" s="74"/>
      <c r="B43" s="18" t="s">
        <v>36</v>
      </c>
      <c r="C43" s="18">
        <v>32612</v>
      </c>
      <c r="D43" s="190" t="s">
        <v>86</v>
      </c>
      <c r="E43" s="190"/>
      <c r="F43" s="190" t="s">
        <v>87</v>
      </c>
      <c r="G43" s="190"/>
      <c r="H43" s="190">
        <v>9544</v>
      </c>
      <c r="I43" s="190"/>
      <c r="J43" s="190">
        <v>5566</v>
      </c>
      <c r="K43" s="190"/>
      <c r="L43" s="190">
        <v>2828</v>
      </c>
      <c r="M43" s="190"/>
    </row>
    <row r="44" spans="1:13" x14ac:dyDescent="0.2">
      <c r="A44" s="74"/>
      <c r="B44" s="10" t="s">
        <v>37</v>
      </c>
      <c r="C44" s="18">
        <v>32963</v>
      </c>
      <c r="D44" s="190" t="s">
        <v>88</v>
      </c>
      <c r="E44" s="190"/>
      <c r="F44" s="190" t="s">
        <v>89</v>
      </c>
      <c r="G44" s="190"/>
      <c r="H44" s="190">
        <v>9534</v>
      </c>
      <c r="I44" s="190"/>
      <c r="J44" s="190">
        <v>5441</v>
      </c>
      <c r="K44" s="190"/>
      <c r="L44" s="190">
        <v>2736</v>
      </c>
      <c r="M44" s="190"/>
    </row>
    <row r="45" spans="1:13" x14ac:dyDescent="0.2">
      <c r="A45" s="74"/>
      <c r="B45" s="10" t="s">
        <v>28</v>
      </c>
      <c r="C45" s="18">
        <v>33650</v>
      </c>
      <c r="D45" s="190" t="s">
        <v>90</v>
      </c>
      <c r="E45" s="190"/>
      <c r="F45" s="190" t="s">
        <v>91</v>
      </c>
      <c r="G45" s="190"/>
      <c r="H45" s="190">
        <v>9227</v>
      </c>
      <c r="I45" s="190"/>
      <c r="J45" s="190">
        <v>5299</v>
      </c>
      <c r="K45" s="190"/>
      <c r="L45" s="190">
        <v>3089</v>
      </c>
      <c r="M45" s="190"/>
    </row>
    <row r="46" spans="1:13" x14ac:dyDescent="0.2">
      <c r="A46" s="75"/>
      <c r="B46" s="12" t="s">
        <v>38</v>
      </c>
      <c r="C46" s="19">
        <v>33912</v>
      </c>
      <c r="D46" s="189" t="s">
        <v>92</v>
      </c>
      <c r="E46" s="189"/>
      <c r="F46" s="189" t="s">
        <v>93</v>
      </c>
      <c r="G46" s="189"/>
      <c r="H46" s="189">
        <v>8790</v>
      </c>
      <c r="I46" s="189"/>
      <c r="J46" s="189">
        <v>5213</v>
      </c>
      <c r="K46" s="189"/>
      <c r="L46" s="189">
        <v>3251</v>
      </c>
      <c r="M46" s="189"/>
    </row>
    <row r="48" spans="1:13" x14ac:dyDescent="0.2">
      <c r="A48" s="76" t="s">
        <v>94</v>
      </c>
    </row>
  </sheetData>
  <mergeCells count="51">
    <mergeCell ref="D38:E38"/>
    <mergeCell ref="L37:M37"/>
    <mergeCell ref="L39:M39"/>
    <mergeCell ref="H39:I39"/>
    <mergeCell ref="D39:E39"/>
    <mergeCell ref="F39:G39"/>
    <mergeCell ref="F38:G38"/>
    <mergeCell ref="J39:K39"/>
    <mergeCell ref="H38:I38"/>
    <mergeCell ref="A1:M1"/>
    <mergeCell ref="A3:B3"/>
    <mergeCell ref="D37:E37"/>
    <mergeCell ref="F37:G37"/>
    <mergeCell ref="H37:I37"/>
    <mergeCell ref="L42:M42"/>
    <mergeCell ref="L45:M45"/>
    <mergeCell ref="J38:K38"/>
    <mergeCell ref="H41:I41"/>
    <mergeCell ref="J43:K43"/>
    <mergeCell ref="L38:M38"/>
    <mergeCell ref="L43:M43"/>
    <mergeCell ref="H42:I42"/>
    <mergeCell ref="J41:K41"/>
    <mergeCell ref="H40:I40"/>
    <mergeCell ref="L41:M41"/>
    <mergeCell ref="L40:M40"/>
    <mergeCell ref="J40:K40"/>
    <mergeCell ref="J42:K42"/>
    <mergeCell ref="F46:G46"/>
    <mergeCell ref="D41:E41"/>
    <mergeCell ref="D42:E42"/>
    <mergeCell ref="D40:E40"/>
    <mergeCell ref="F42:G42"/>
    <mergeCell ref="F40:G40"/>
    <mergeCell ref="F41:G41"/>
    <mergeCell ref="H46:I46"/>
    <mergeCell ref="L46:M46"/>
    <mergeCell ref="D43:E43"/>
    <mergeCell ref="F44:G44"/>
    <mergeCell ref="H44:I44"/>
    <mergeCell ref="L44:M44"/>
    <mergeCell ref="D44:E44"/>
    <mergeCell ref="H45:I45"/>
    <mergeCell ref="J44:K44"/>
    <mergeCell ref="F43:G43"/>
    <mergeCell ref="J46:K46"/>
    <mergeCell ref="D45:E45"/>
    <mergeCell ref="H43:I43"/>
    <mergeCell ref="J45:K45"/>
    <mergeCell ref="F45:G45"/>
    <mergeCell ref="D46:E46"/>
  </mergeCells>
  <phoneticPr fontId="27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8"/>
  <sheetViews>
    <sheetView workbookViewId="0">
      <selection activeCell="K10" sqref="K10"/>
    </sheetView>
  </sheetViews>
  <sheetFormatPr defaultRowHeight="12.75" x14ac:dyDescent="0.2"/>
  <cols>
    <col min="1" max="1" width="3.7109375" style="53" customWidth="1"/>
    <col min="2" max="2" width="18.28515625" style="53" customWidth="1"/>
    <col min="3" max="10" width="8.7109375" style="53" customWidth="1"/>
    <col min="11" max="16384" width="9.140625" style="53"/>
  </cols>
  <sheetData>
    <row r="1" spans="1:10" ht="31.5" customHeight="1" x14ac:dyDescent="0.25">
      <c r="A1" s="165" t="s">
        <v>149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x14ac:dyDescent="0.2">
      <c r="J2" s="142"/>
    </row>
    <row r="3" spans="1:10" ht="15" customHeight="1" x14ac:dyDescent="0.2">
      <c r="A3" s="164" t="s">
        <v>96</v>
      </c>
      <c r="B3" s="164"/>
      <c r="C3" s="193" t="s">
        <v>62</v>
      </c>
      <c r="D3" s="197" t="s">
        <v>97</v>
      </c>
      <c r="E3" s="198"/>
      <c r="F3" s="198"/>
      <c r="G3" s="198"/>
      <c r="H3" s="198"/>
      <c r="I3" s="199"/>
      <c r="J3" s="143"/>
    </row>
    <row r="4" spans="1:10" ht="15" customHeight="1" x14ac:dyDescent="0.2">
      <c r="A4" s="164"/>
      <c r="B4" s="164"/>
      <c r="C4" s="193"/>
      <c r="D4" s="78" t="s">
        <v>142</v>
      </c>
      <c r="E4" s="78" t="s">
        <v>143</v>
      </c>
      <c r="F4" s="78" t="s">
        <v>144</v>
      </c>
      <c r="G4" s="78" t="s">
        <v>145</v>
      </c>
      <c r="H4" s="200" t="s">
        <v>146</v>
      </c>
      <c r="I4" s="200" t="s">
        <v>140</v>
      </c>
      <c r="J4" s="144"/>
    </row>
    <row r="5" spans="1:10" ht="12.75" customHeight="1" x14ac:dyDescent="0.2">
      <c r="A5" s="65">
        <v>41</v>
      </c>
      <c r="B5" s="65" t="s">
        <v>55</v>
      </c>
      <c r="C5" s="15">
        <f>SUM(D5:J5)</f>
        <v>2549</v>
      </c>
      <c r="D5" s="15">
        <v>266</v>
      </c>
      <c r="E5" s="15">
        <v>307</v>
      </c>
      <c r="F5" s="15">
        <v>318</v>
      </c>
      <c r="G5" s="15">
        <v>445</v>
      </c>
      <c r="H5" s="15">
        <v>1127</v>
      </c>
      <c r="I5" s="15">
        <v>86</v>
      </c>
      <c r="J5" s="145"/>
    </row>
    <row r="6" spans="1:10" x14ac:dyDescent="0.2">
      <c r="A6" s="66">
        <v>42</v>
      </c>
      <c r="B6" s="66" t="s">
        <v>56</v>
      </c>
      <c r="C6" s="13">
        <f t="shared" ref="C6:C17" si="0">SUM(D6:J6)</f>
        <v>2425</v>
      </c>
      <c r="D6" s="13">
        <v>272</v>
      </c>
      <c r="E6" s="13">
        <v>306</v>
      </c>
      <c r="F6" s="13">
        <v>338</v>
      </c>
      <c r="G6" s="13">
        <v>451</v>
      </c>
      <c r="H6" s="13">
        <v>985</v>
      </c>
      <c r="I6" s="13">
        <v>73</v>
      </c>
      <c r="J6" s="145"/>
    </row>
    <row r="7" spans="1:10" x14ac:dyDescent="0.2">
      <c r="A7" s="66">
        <v>43</v>
      </c>
      <c r="B7" s="66" t="s">
        <v>57</v>
      </c>
      <c r="C7" s="13">
        <f t="shared" si="0"/>
        <v>4578</v>
      </c>
      <c r="D7" s="13">
        <v>299</v>
      </c>
      <c r="E7" s="13">
        <v>432</v>
      </c>
      <c r="F7" s="13">
        <v>485</v>
      </c>
      <c r="G7" s="13">
        <v>580</v>
      </c>
      <c r="H7" s="13">
        <v>2466</v>
      </c>
      <c r="I7" s="13">
        <v>316</v>
      </c>
      <c r="J7" s="145"/>
    </row>
    <row r="8" spans="1:10" x14ac:dyDescent="0.2">
      <c r="A8" s="66">
        <v>44</v>
      </c>
      <c r="B8" s="66" t="s">
        <v>58</v>
      </c>
      <c r="C8" s="13">
        <f t="shared" si="0"/>
        <v>3077</v>
      </c>
      <c r="D8" s="13">
        <v>350</v>
      </c>
      <c r="E8" s="13">
        <v>431</v>
      </c>
      <c r="F8" s="13">
        <v>413</v>
      </c>
      <c r="G8" s="13">
        <v>434</v>
      </c>
      <c r="H8" s="13">
        <v>1342</v>
      </c>
      <c r="I8" s="13">
        <v>107</v>
      </c>
      <c r="J8" s="145"/>
    </row>
    <row r="9" spans="1:10" x14ac:dyDescent="0.2">
      <c r="A9" s="66">
        <v>45</v>
      </c>
      <c r="B9" s="66" t="s">
        <v>59</v>
      </c>
      <c r="C9" s="13">
        <f t="shared" si="0"/>
        <v>2644</v>
      </c>
      <c r="D9" s="13">
        <v>233</v>
      </c>
      <c r="E9" s="13">
        <v>294</v>
      </c>
      <c r="F9" s="13">
        <v>316</v>
      </c>
      <c r="G9" s="13">
        <v>372</v>
      </c>
      <c r="H9" s="13">
        <v>1315</v>
      </c>
      <c r="I9" s="13">
        <v>114</v>
      </c>
      <c r="J9" s="145"/>
    </row>
    <row r="10" spans="1:10" x14ac:dyDescent="0.2">
      <c r="A10" s="66" t="s">
        <v>0</v>
      </c>
      <c r="B10" s="66" t="s">
        <v>60</v>
      </c>
      <c r="C10" s="13">
        <f t="shared" si="0"/>
        <v>238</v>
      </c>
      <c r="D10" s="13">
        <v>11</v>
      </c>
      <c r="E10" s="13">
        <v>16</v>
      </c>
      <c r="F10" s="13">
        <v>22</v>
      </c>
      <c r="G10" s="13">
        <v>28</v>
      </c>
      <c r="H10" s="13">
        <v>144</v>
      </c>
      <c r="I10" s="13">
        <v>17</v>
      </c>
      <c r="J10" s="145"/>
    </row>
    <row r="11" spans="1:10" x14ac:dyDescent="0.2">
      <c r="A11" s="66" t="s">
        <v>1</v>
      </c>
      <c r="B11" s="66" t="s">
        <v>61</v>
      </c>
      <c r="C11" s="13">
        <f t="shared" si="0"/>
        <v>600</v>
      </c>
      <c r="D11" s="13">
        <v>75</v>
      </c>
      <c r="E11" s="13">
        <v>56</v>
      </c>
      <c r="F11" s="13">
        <v>51</v>
      </c>
      <c r="G11" s="13">
        <v>74</v>
      </c>
      <c r="H11" s="13">
        <v>313</v>
      </c>
      <c r="I11" s="13">
        <v>31</v>
      </c>
      <c r="J11" s="145"/>
    </row>
    <row r="12" spans="1:10" x14ac:dyDescent="0.2">
      <c r="A12" s="66" t="s">
        <v>2</v>
      </c>
      <c r="B12" s="66" t="s">
        <v>3</v>
      </c>
      <c r="C12" s="13">
        <f t="shared" si="0"/>
        <v>976</v>
      </c>
      <c r="D12" s="13">
        <v>58</v>
      </c>
      <c r="E12" s="13">
        <v>62</v>
      </c>
      <c r="F12" s="13">
        <v>96</v>
      </c>
      <c r="G12" s="13">
        <v>173</v>
      </c>
      <c r="H12" s="13">
        <v>545</v>
      </c>
      <c r="I12" s="13">
        <v>42</v>
      </c>
      <c r="J12" s="145"/>
    </row>
    <row r="13" spans="1:10" x14ac:dyDescent="0.2">
      <c r="A13" s="66" t="s">
        <v>4</v>
      </c>
      <c r="B13" s="66" t="s">
        <v>5</v>
      </c>
      <c r="C13" s="13">
        <f t="shared" si="0"/>
        <v>727</v>
      </c>
      <c r="D13" s="13">
        <v>67</v>
      </c>
      <c r="E13" s="13">
        <v>52</v>
      </c>
      <c r="F13" s="13">
        <v>68</v>
      </c>
      <c r="G13" s="13">
        <v>75</v>
      </c>
      <c r="H13" s="13">
        <v>438</v>
      </c>
      <c r="I13" s="13">
        <v>27</v>
      </c>
      <c r="J13" s="145"/>
    </row>
    <row r="14" spans="1:10" x14ac:dyDescent="0.2">
      <c r="A14" s="66" t="s">
        <v>6</v>
      </c>
      <c r="B14" s="66" t="s">
        <v>7</v>
      </c>
      <c r="C14" s="13">
        <f t="shared" si="0"/>
        <v>680</v>
      </c>
      <c r="D14" s="13">
        <v>56</v>
      </c>
      <c r="E14" s="13">
        <v>64</v>
      </c>
      <c r="F14" s="13">
        <v>61</v>
      </c>
      <c r="G14" s="13">
        <v>63</v>
      </c>
      <c r="H14" s="13">
        <v>410</v>
      </c>
      <c r="I14" s="13">
        <v>26</v>
      </c>
      <c r="J14" s="145"/>
    </row>
    <row r="15" spans="1:10" x14ac:dyDescent="0.2">
      <c r="A15" s="66" t="s">
        <v>8</v>
      </c>
      <c r="B15" s="66" t="s">
        <v>9</v>
      </c>
      <c r="C15" s="13">
        <f t="shared" si="0"/>
        <v>878</v>
      </c>
      <c r="D15" s="13">
        <v>84</v>
      </c>
      <c r="E15" s="13">
        <v>73</v>
      </c>
      <c r="F15" s="13">
        <v>90</v>
      </c>
      <c r="G15" s="13">
        <v>98</v>
      </c>
      <c r="H15" s="13">
        <v>502</v>
      </c>
      <c r="I15" s="13">
        <v>31</v>
      </c>
      <c r="J15" s="145"/>
    </row>
    <row r="16" spans="1:10" x14ac:dyDescent="0.2">
      <c r="A16" s="66" t="s">
        <v>10</v>
      </c>
      <c r="B16" s="66" t="s">
        <v>11</v>
      </c>
      <c r="C16" s="13">
        <f t="shared" si="0"/>
        <v>484</v>
      </c>
      <c r="D16" s="13">
        <v>41</v>
      </c>
      <c r="E16" s="13">
        <v>60</v>
      </c>
      <c r="F16" s="13">
        <v>57</v>
      </c>
      <c r="G16" s="13">
        <v>79</v>
      </c>
      <c r="H16" s="13">
        <v>235</v>
      </c>
      <c r="I16" s="13">
        <v>12</v>
      </c>
      <c r="J16" s="145"/>
    </row>
    <row r="17" spans="1:10" x14ac:dyDescent="0.2">
      <c r="A17" s="66" t="s">
        <v>12</v>
      </c>
      <c r="B17" s="66" t="s">
        <v>13</v>
      </c>
      <c r="C17" s="13">
        <f t="shared" si="0"/>
        <v>384</v>
      </c>
      <c r="D17" s="13">
        <v>32</v>
      </c>
      <c r="E17" s="13">
        <v>31</v>
      </c>
      <c r="F17" s="13">
        <v>67</v>
      </c>
      <c r="G17" s="13">
        <v>49</v>
      </c>
      <c r="H17" s="13">
        <v>170</v>
      </c>
      <c r="I17" s="13">
        <v>35</v>
      </c>
      <c r="J17" s="145"/>
    </row>
    <row r="18" spans="1:10" x14ac:dyDescent="0.2">
      <c r="A18" s="81"/>
      <c r="B18" s="81" t="s">
        <v>14</v>
      </c>
      <c r="C18" s="58">
        <f t="shared" ref="C18:I18" si="1">SUM(C19:C24)</f>
        <v>8279</v>
      </c>
      <c r="D18" s="58">
        <f t="shared" si="1"/>
        <v>661</v>
      </c>
      <c r="E18" s="58">
        <f t="shared" si="1"/>
        <v>789</v>
      </c>
      <c r="F18" s="58">
        <f t="shared" si="1"/>
        <v>962</v>
      </c>
      <c r="G18" s="58">
        <f t="shared" si="1"/>
        <v>1110</v>
      </c>
      <c r="H18" s="58">
        <f t="shared" si="1"/>
        <v>4334</v>
      </c>
      <c r="I18" s="58">
        <f t="shared" si="1"/>
        <v>423</v>
      </c>
      <c r="J18" s="146"/>
    </row>
    <row r="19" spans="1:10" x14ac:dyDescent="0.2">
      <c r="A19" s="82" t="s">
        <v>15</v>
      </c>
      <c r="B19" s="82" t="s">
        <v>16</v>
      </c>
      <c r="C19" s="15">
        <f t="shared" ref="C19:C24" si="2">SUM(D19:J19)</f>
        <v>895</v>
      </c>
      <c r="D19" s="15">
        <v>82</v>
      </c>
      <c r="E19" s="15">
        <v>95</v>
      </c>
      <c r="F19" s="15">
        <v>111</v>
      </c>
      <c r="G19" s="15">
        <v>117</v>
      </c>
      <c r="H19" s="15">
        <v>447</v>
      </c>
      <c r="I19" s="15">
        <v>43</v>
      </c>
      <c r="J19" s="145"/>
    </row>
    <row r="20" spans="1:10" x14ac:dyDescent="0.2">
      <c r="A20" s="83" t="s">
        <v>17</v>
      </c>
      <c r="B20" s="83" t="s">
        <v>18</v>
      </c>
      <c r="C20" s="13">
        <f t="shared" si="2"/>
        <v>1185</v>
      </c>
      <c r="D20" s="13">
        <v>97</v>
      </c>
      <c r="E20" s="13">
        <v>128</v>
      </c>
      <c r="F20" s="13">
        <v>132</v>
      </c>
      <c r="G20" s="13">
        <v>148</v>
      </c>
      <c r="H20" s="13">
        <v>619</v>
      </c>
      <c r="I20" s="13">
        <v>61</v>
      </c>
      <c r="J20" s="145"/>
    </row>
    <row r="21" spans="1:10" x14ac:dyDescent="0.2">
      <c r="A21" s="83" t="s">
        <v>19</v>
      </c>
      <c r="B21" s="83" t="s">
        <v>73</v>
      </c>
      <c r="C21" s="13">
        <f t="shared" si="2"/>
        <v>2054</v>
      </c>
      <c r="D21" s="13">
        <v>150</v>
      </c>
      <c r="E21" s="13">
        <v>190</v>
      </c>
      <c r="F21" s="13">
        <v>230</v>
      </c>
      <c r="G21" s="13">
        <v>281</v>
      </c>
      <c r="H21" s="13">
        <v>1071</v>
      </c>
      <c r="I21" s="13">
        <v>132</v>
      </c>
      <c r="J21" s="145"/>
    </row>
    <row r="22" spans="1:10" ht="13.5" customHeight="1" x14ac:dyDescent="0.2">
      <c r="A22" s="83" t="s">
        <v>21</v>
      </c>
      <c r="B22" s="83" t="s">
        <v>74</v>
      </c>
      <c r="C22" s="13">
        <f t="shared" si="2"/>
        <v>2101</v>
      </c>
      <c r="D22" s="13">
        <v>137</v>
      </c>
      <c r="E22" s="13">
        <v>180</v>
      </c>
      <c r="F22" s="13">
        <v>265</v>
      </c>
      <c r="G22" s="13">
        <v>288</v>
      </c>
      <c r="H22" s="13">
        <v>1140</v>
      </c>
      <c r="I22" s="13">
        <v>91</v>
      </c>
      <c r="J22" s="145"/>
    </row>
    <row r="23" spans="1:10" ht="12.75" customHeight="1" x14ac:dyDescent="0.2">
      <c r="A23" s="83" t="s">
        <v>23</v>
      </c>
      <c r="B23" s="83" t="s">
        <v>75</v>
      </c>
      <c r="C23" s="13">
        <f t="shared" si="2"/>
        <v>1165</v>
      </c>
      <c r="D23" s="13">
        <v>114</v>
      </c>
      <c r="E23" s="13">
        <v>102</v>
      </c>
      <c r="F23" s="13">
        <v>122</v>
      </c>
      <c r="G23" s="13">
        <v>142</v>
      </c>
      <c r="H23" s="13">
        <v>620</v>
      </c>
      <c r="I23" s="13">
        <v>65</v>
      </c>
      <c r="J23" s="145"/>
    </row>
    <row r="24" spans="1:10" x14ac:dyDescent="0.2">
      <c r="A24" s="84" t="s">
        <v>25</v>
      </c>
      <c r="B24" s="84" t="s">
        <v>26</v>
      </c>
      <c r="C24" s="16">
        <f t="shared" si="2"/>
        <v>879</v>
      </c>
      <c r="D24" s="16">
        <v>81</v>
      </c>
      <c r="E24" s="16">
        <v>94</v>
      </c>
      <c r="F24" s="16">
        <v>102</v>
      </c>
      <c r="G24" s="16">
        <v>134</v>
      </c>
      <c r="H24" s="16">
        <v>437</v>
      </c>
      <c r="I24" s="16">
        <v>31</v>
      </c>
      <c r="J24" s="145"/>
    </row>
    <row r="25" spans="1:10" x14ac:dyDescent="0.2">
      <c r="A25" s="79"/>
      <c r="B25" s="85" t="s">
        <v>27</v>
      </c>
      <c r="C25" s="86">
        <f t="shared" ref="C25:I25" si="3">SUM(C5:C18)</f>
        <v>28519</v>
      </c>
      <c r="D25" s="86">
        <f t="shared" si="3"/>
        <v>2505</v>
      </c>
      <c r="E25" s="86">
        <f t="shared" si="3"/>
        <v>2973</v>
      </c>
      <c r="F25" s="86">
        <f t="shared" si="3"/>
        <v>3344</v>
      </c>
      <c r="G25" s="86">
        <f t="shared" si="3"/>
        <v>4031</v>
      </c>
      <c r="H25" s="86">
        <f t="shared" si="3"/>
        <v>14326</v>
      </c>
      <c r="I25" s="86">
        <f t="shared" si="3"/>
        <v>1340</v>
      </c>
      <c r="J25" s="147"/>
    </row>
    <row r="26" spans="1:10" x14ac:dyDescent="0.2">
      <c r="A26" s="139"/>
      <c r="B26" s="139"/>
      <c r="C26" s="139"/>
      <c r="D26" s="118"/>
      <c r="E26" s="118"/>
      <c r="F26" s="118"/>
      <c r="G26" s="118"/>
      <c r="H26" s="118"/>
      <c r="I26" s="140"/>
      <c r="J26" s="148"/>
    </row>
    <row r="27" spans="1:10" x14ac:dyDescent="0.2">
      <c r="A27" s="194" t="s">
        <v>141</v>
      </c>
      <c r="B27" s="195"/>
      <c r="C27" s="196"/>
      <c r="D27" s="78" t="s">
        <v>98</v>
      </c>
      <c r="E27" s="78" t="s">
        <v>139</v>
      </c>
      <c r="F27" s="78" t="s">
        <v>99</v>
      </c>
      <c r="G27" s="78" t="s">
        <v>100</v>
      </c>
      <c r="H27" s="78" t="s">
        <v>101</v>
      </c>
      <c r="I27" s="78" t="s">
        <v>102</v>
      </c>
      <c r="J27" s="141" t="s">
        <v>103</v>
      </c>
    </row>
    <row r="28" spans="1:10" x14ac:dyDescent="0.2">
      <c r="A28" s="64"/>
      <c r="B28" s="64" t="s">
        <v>138</v>
      </c>
      <c r="C28" s="64">
        <v>28464</v>
      </c>
      <c r="D28" s="64">
        <v>3271</v>
      </c>
      <c r="E28" s="64">
        <v>2753</v>
      </c>
      <c r="F28" s="64">
        <v>3155</v>
      </c>
      <c r="G28" s="64">
        <v>3986</v>
      </c>
      <c r="H28" s="64">
        <v>15143</v>
      </c>
      <c r="I28" s="64">
        <v>140</v>
      </c>
      <c r="J28" s="64">
        <v>16</v>
      </c>
    </row>
    <row r="29" spans="1:10" x14ac:dyDescent="0.2">
      <c r="A29" s="64"/>
      <c r="B29" s="64" t="s">
        <v>135</v>
      </c>
      <c r="C29" s="64">
        <v>28778</v>
      </c>
      <c r="D29" s="64">
        <v>3134</v>
      </c>
      <c r="E29" s="64">
        <v>2882</v>
      </c>
      <c r="F29" s="64">
        <v>3177</v>
      </c>
      <c r="G29" s="64">
        <v>4171</v>
      </c>
      <c r="H29" s="64">
        <v>15107</v>
      </c>
      <c r="I29" s="64">
        <v>209</v>
      </c>
      <c r="J29" s="64">
        <v>98</v>
      </c>
    </row>
    <row r="30" spans="1:10" x14ac:dyDescent="0.2">
      <c r="A30" s="64"/>
      <c r="B30" s="24" t="s">
        <v>134</v>
      </c>
      <c r="C30" s="64">
        <v>28520</v>
      </c>
      <c r="D30" s="64">
        <v>3007</v>
      </c>
      <c r="E30" s="64">
        <v>2831</v>
      </c>
      <c r="F30" s="64">
        <v>2989</v>
      </c>
      <c r="G30" s="64">
        <v>4265</v>
      </c>
      <c r="H30" s="64">
        <v>15105</v>
      </c>
      <c r="I30" s="64">
        <v>232</v>
      </c>
      <c r="J30" s="64">
        <v>91</v>
      </c>
    </row>
    <row r="31" spans="1:10" x14ac:dyDescent="0.2">
      <c r="A31" s="64"/>
      <c r="B31" s="64" t="s">
        <v>133</v>
      </c>
      <c r="C31" s="64">
        <v>28746</v>
      </c>
      <c r="D31" s="64">
        <v>2284</v>
      </c>
      <c r="E31" s="64">
        <v>2214</v>
      </c>
      <c r="F31" s="64">
        <v>2270</v>
      </c>
      <c r="G31" s="64">
        <v>2126</v>
      </c>
      <c r="H31" s="64">
        <v>9821</v>
      </c>
      <c r="I31" s="64">
        <v>9832</v>
      </c>
      <c r="J31" s="64">
        <v>199</v>
      </c>
    </row>
    <row r="32" spans="1:10" x14ac:dyDescent="0.2">
      <c r="A32" s="64"/>
      <c r="B32" s="64" t="s">
        <v>131</v>
      </c>
      <c r="C32" s="64">
        <v>28545</v>
      </c>
      <c r="D32" s="64">
        <v>2204</v>
      </c>
      <c r="E32" s="64">
        <v>2207</v>
      </c>
      <c r="F32" s="64">
        <v>2183</v>
      </c>
      <c r="G32" s="64">
        <v>2039</v>
      </c>
      <c r="H32" s="64">
        <v>9896</v>
      </c>
      <c r="I32" s="64">
        <v>9793</v>
      </c>
      <c r="J32" s="64">
        <v>223</v>
      </c>
    </row>
    <row r="33" spans="1:10" x14ac:dyDescent="0.2">
      <c r="A33" s="64"/>
      <c r="B33" s="64" t="s">
        <v>130</v>
      </c>
      <c r="C33" s="64">
        <v>28400</v>
      </c>
      <c r="D33" s="64">
        <v>2115</v>
      </c>
      <c r="E33" s="64">
        <v>2050</v>
      </c>
      <c r="F33" s="64">
        <v>2290</v>
      </c>
      <c r="G33" s="64">
        <v>2064</v>
      </c>
      <c r="H33" s="64">
        <v>9136</v>
      </c>
      <c r="I33" s="64">
        <v>10319</v>
      </c>
      <c r="J33" s="64">
        <v>426</v>
      </c>
    </row>
    <row r="34" spans="1:10" x14ac:dyDescent="0.2">
      <c r="A34" s="119"/>
      <c r="B34" s="64" t="s">
        <v>126</v>
      </c>
      <c r="C34" s="64">
        <v>28221</v>
      </c>
      <c r="D34" s="64">
        <v>2023</v>
      </c>
      <c r="E34" s="64">
        <v>2013</v>
      </c>
      <c r="F34" s="64">
        <v>2198</v>
      </c>
      <c r="G34" s="64">
        <v>2022</v>
      </c>
      <c r="H34" s="64">
        <v>9022</v>
      </c>
      <c r="I34" s="64">
        <v>10517</v>
      </c>
      <c r="J34" s="64">
        <v>426</v>
      </c>
    </row>
    <row r="35" spans="1:10" x14ac:dyDescent="0.2">
      <c r="A35" s="119"/>
      <c r="B35" s="64" t="s">
        <v>125</v>
      </c>
      <c r="C35" s="64">
        <v>28036</v>
      </c>
      <c r="D35" s="64">
        <v>2112</v>
      </c>
      <c r="E35" s="64">
        <v>2070</v>
      </c>
      <c r="F35" s="64">
        <v>2269</v>
      </c>
      <c r="G35" s="64">
        <v>2048</v>
      </c>
      <c r="H35" s="64">
        <v>9059</v>
      </c>
      <c r="I35" s="64">
        <v>10191</v>
      </c>
      <c r="J35" s="64">
        <v>287</v>
      </c>
    </row>
    <row r="36" spans="1:10" x14ac:dyDescent="0.2">
      <c r="A36" s="114"/>
      <c r="B36" s="115" t="s">
        <v>123</v>
      </c>
      <c r="C36" s="115">
        <v>27910</v>
      </c>
      <c r="D36" s="115">
        <v>1873</v>
      </c>
      <c r="E36" s="115">
        <v>1942</v>
      </c>
      <c r="F36" s="115">
        <v>2072</v>
      </c>
      <c r="G36" s="115">
        <v>1911</v>
      </c>
      <c r="H36" s="115">
        <v>8481</v>
      </c>
      <c r="I36" s="115">
        <v>10824</v>
      </c>
      <c r="J36" s="115">
        <v>807</v>
      </c>
    </row>
    <row r="37" spans="1:10" x14ac:dyDescent="0.2">
      <c r="A37" s="114"/>
      <c r="B37" s="112" t="s">
        <v>122</v>
      </c>
      <c r="C37" s="112">
        <v>27250</v>
      </c>
      <c r="D37" s="112">
        <v>2023</v>
      </c>
      <c r="E37" s="112">
        <v>2052</v>
      </c>
      <c r="F37" s="112">
        <v>2281</v>
      </c>
      <c r="G37" s="112">
        <v>2762</v>
      </c>
      <c r="H37" s="112">
        <v>10856</v>
      </c>
      <c r="I37" s="112">
        <v>6868</v>
      </c>
      <c r="J37" s="112">
        <v>408</v>
      </c>
    </row>
    <row r="38" spans="1:10" x14ac:dyDescent="0.2">
      <c r="A38" s="80"/>
      <c r="B38" s="67" t="s">
        <v>53</v>
      </c>
      <c r="C38" s="67">
        <v>32236</v>
      </c>
      <c r="D38" s="67">
        <v>1494</v>
      </c>
      <c r="E38" s="67">
        <v>2180</v>
      </c>
      <c r="F38" s="67">
        <v>2568</v>
      </c>
      <c r="G38" s="67">
        <v>2266</v>
      </c>
      <c r="H38" s="67">
        <v>9549</v>
      </c>
      <c r="I38" s="67">
        <v>11882</v>
      </c>
      <c r="J38" s="67">
        <v>2297</v>
      </c>
    </row>
  </sheetData>
  <mergeCells count="5">
    <mergeCell ref="A1:J1"/>
    <mergeCell ref="A3:B4"/>
    <mergeCell ref="C3:C4"/>
    <mergeCell ref="A27:C27"/>
    <mergeCell ref="D3:I3"/>
  </mergeCells>
  <phoneticPr fontId="27" type="noConversion"/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2018-05-15T08:54:27Z</cp:lastPrinted>
  <dcterms:created xsi:type="dcterms:W3CDTF">2001-11-28T15:06:05Z</dcterms:created>
  <dcterms:modified xsi:type="dcterms:W3CDTF">2020-06-02T12:14:21Z</dcterms:modified>
</cp:coreProperties>
</file>