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985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<sst xmlns="http://schemas.openxmlformats.org/spreadsheetml/2006/main" count="3361" uniqueCount="145">
  <si>
    <t xml:space="preserve">1. SPORTA ORGANIZĀCIJAS </t>
  </si>
  <si>
    <t xml:space="preserve">Sporta organizācijas </t>
  </si>
  <si>
    <t>Rindas kods</t>
  </si>
  <si>
    <t>Organizāciju skaits</t>
  </si>
  <si>
    <t>Nodarbojošos skaits kopā</t>
  </si>
  <si>
    <t>Tai skaitā pa vecuma grupām</t>
  </si>
  <si>
    <t>līdz 18 gadiem</t>
  </si>
  <si>
    <t>19 - 30 gadi</t>
  </si>
  <si>
    <t>Virs 31</t>
  </si>
  <si>
    <t>Sievietes</t>
  </si>
  <si>
    <t>Vīrieši</t>
  </si>
  <si>
    <t>A</t>
  </si>
  <si>
    <t>B</t>
  </si>
  <si>
    <t xml:space="preserve">1. Sporta organizācijas  </t>
  </si>
  <si>
    <t>Valsts un pašvaldību iestādes, tai skaitā  aģentūras</t>
  </si>
  <si>
    <t>Biedrības un nodibinājumi</t>
  </si>
  <si>
    <t>Kapitālsabiedrības, kuru darbība saistīta ar sporta nodarbību un sporta pasākumu organizēšanu</t>
  </si>
  <si>
    <t>2.  Profesionālas ievirzes sporta izglītības iestādes (sporta skolas) un sporta klubi</t>
  </si>
  <si>
    <t>Tai skaitā: kompleksās (-ie)</t>
  </si>
  <si>
    <t xml:space="preserve">                viena sporta veida</t>
  </si>
  <si>
    <t>Sporta skolu (klubu) īpašuma forma: valsts</t>
  </si>
  <si>
    <t xml:space="preserve">           pašvaldību</t>
  </si>
  <si>
    <t xml:space="preserve">           privātās</t>
  </si>
  <si>
    <t>LATVIJĀ</t>
  </si>
  <si>
    <t>Aizkraukles novads</t>
  </si>
  <si>
    <t>Aglonas novads</t>
  </si>
  <si>
    <t>Ādažu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</si>
  <si>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</si>
  <si>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</si>
  <si>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</si>
  <si>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</si>
  <si>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</si>
  <si>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</si>
  <si>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</si>
  <si>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</si>
  <si>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</si>
  <si>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</si>
  <si>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</si>
  <si>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</si>
  <si>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</si>
  <si>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</si>
  <si>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</si>
  <si>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</si>
  <si>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</si>
  <si>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</si>
  <si>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</si>
  <si>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</si>
  <si>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</si>
  <si>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</si>
  <si>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</t>
  </si>
  <si>
    <t>Dobeles novads</t>
  </si>
  <si>
    <t>Dundagas novads</t>
  </si>
  <si>
    <t>Durbes novads</t>
  </si>
  <si>
    <t>Engures novads</t>
  </si>
  <si>
    <t>Ērgļu novads</t>
  </si>
  <si>
    <t>Garkalnes 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</si>
  <si>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</si>
  <si>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</si>
  <si>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</si>
  <si>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</si>
  <si>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</si>
  <si>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</si>
  <si>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</si>
  <si>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</si>
  <si>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</si>
  <si>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</si>
  <si>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</si>
  <si>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</si>
  <si>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</si>
  <si>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</si>
  <si>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</si>
  <si>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</si>
  <si>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</si>
  <si>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</si>
  <si>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</si>
  <si>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</si>
  <si>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</si>
  <si>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</si>
  <si>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</si>
  <si>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</si>
  <si>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</si>
  <si>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</si>
  <si>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</si>
  <si>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</si>
  <si>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</si>
  <si>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</si>
  <si>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</si>
  <si>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</si>
  <si>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</si>
  <si>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</si>
  <si>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</si>
  <si>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</si>
  <si>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</si>
  <si>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</si>
  <si>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</si>
  <si>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</si>
  <si>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</si>
  <si>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</si>
  <si>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</si>
  <si>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</si>
  <si>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</si>
  <si>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</si>
  <si>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</si>
  <si>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</si>
  <si>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</si>
  <si>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</si>
  <si>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</si>
  <si>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</si>
  <si>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</si>
  <si>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</si>
  <si>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</si>
  <si>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novads/pilsēta</t>
  </si>
  <si>
    <t>Saulkrastu novads</t>
  </si>
  <si>
    <t>Saldus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</si>
  <si>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</si>
  <si>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</si>
  <si>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</si>
  <si>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</si>
  <si>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</si>
  <si>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</si>
  <si>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</si>
  <si>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</si>
  <si>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</si>
  <si>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</si>
  <si>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</si>
  <si>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</si>
  <si>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</si>
  <si>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</si>
  <si>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</si>
  <si>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</si>
  <si>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Viesītes novads</t>
  </si>
  <si>
    <t>Ventspils novads</t>
  </si>
  <si>
    <t>Viļakas novads</t>
  </si>
  <si>
    <t>Zilupes novads</t>
  </si>
  <si>
    <t>Daugavpils pilsēta</t>
  </si>
  <si>
    <t>Jēkabpils pilsēta</t>
  </si>
  <si>
    <t>Jelgavas pilsēta</t>
  </si>
  <si>
    <t>Jūrmalas pilsēta</t>
  </si>
  <si>
    <t>Liepājas pilsēta</t>
  </si>
  <si>
    <t>Rēzeknes pilsēta</t>
  </si>
  <si>
    <t>Rīgas pilsēta</t>
  </si>
  <si>
    <t>Valmieras pilsēta</t>
  </si>
  <si>
    <t>Organizā-ciju skaits</t>
  </si>
  <si>
    <t>Ventspils pilsēta</t>
  </si>
  <si>
    <t>Viļānu novads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</si>
</sst>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b/>
      <sz val="13"/>
      <color indexed="56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b/>
      <sz val="15"/>
      <color indexed="56"/>
      <name val="Calibri"/>
      <family val="0"/>
    </font>
    <font>
      <sz val="12"/>
      <name val="Times"/>
      <family val="0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"/>
      <family val="0"/>
    </font>
    <font>
      <b/>
      <sz val="12"/>
      <color indexed="8"/>
      <name val="Time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"/>
      <family val="0"/>
    </font>
    <font>
      <b/>
      <sz val="12"/>
      <color theme="1"/>
      <name val="Times"/>
      <family val="0"/>
    </font>
  </fonts>
  <fills count="5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 style="thick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thick">
        <color rgb="FF000000"/>
      </right>
      <top style="medium"/>
      <bottom style="medium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15" fillId="44" borderId="1" applyNumberFormat="0" applyAlignment="0" applyProtection="0"/>
    <xf numFmtId="0" fontId="15" fillId="44" borderId="1" applyNumberFormat="0" applyAlignment="0" applyProtection="0"/>
    <xf numFmtId="0" fontId="37" fillId="4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46" borderId="2" applyNumberFormat="0" applyAlignment="0" applyProtection="0"/>
    <xf numFmtId="0" fontId="39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46" fillId="49" borderId="2" applyNumberFormat="0" applyAlignment="0" applyProtection="0"/>
    <xf numFmtId="0" fontId="12" fillId="44" borderId="7" applyNumberFormat="0" applyAlignment="0" applyProtection="0"/>
    <xf numFmtId="0" fontId="12" fillId="44" borderId="7" applyNumberFormat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7" fillId="0" borderId="9" applyNumberFormat="0" applyFill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48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51" fillId="46" borderId="11" applyNumberFormat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53" borderId="12" applyNumberFormat="0" applyAlignment="0" applyProtection="0"/>
    <xf numFmtId="0" fontId="19" fillId="53" borderId="12" applyNumberFormat="0" applyAlignment="0" applyProtection="0"/>
    <xf numFmtId="9" fontId="0" fillId="0" borderId="0" applyFont="0" applyFill="0" applyBorder="0" applyAlignment="0" applyProtection="0"/>
    <xf numFmtId="0" fontId="1" fillId="54" borderId="13" applyNumberFormat="0" applyFont="0" applyAlignment="0" applyProtection="0"/>
    <xf numFmtId="0" fontId="1" fillId="54" borderId="13" applyNumberFormat="0" applyFon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3" fontId="3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left" vertical="top" wrapText="1" indent="2"/>
    </xf>
    <xf numFmtId="0" fontId="5" fillId="0" borderId="26" xfId="0" applyFont="1" applyBorder="1" applyAlignment="1">
      <alignment horizontal="center" wrapText="1"/>
    </xf>
    <xf numFmtId="3" fontId="5" fillId="0" borderId="25" xfId="0" applyNumberFormat="1" applyFont="1" applyBorder="1" applyAlignment="1">
      <alignment/>
    </xf>
    <xf numFmtId="0" fontId="5" fillId="0" borderId="27" xfId="0" applyFont="1" applyBorder="1" applyAlignment="1">
      <alignment horizontal="left" vertical="top" wrapText="1" indent="2"/>
    </xf>
    <xf numFmtId="0" fontId="5" fillId="0" borderId="28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 wrapText="1"/>
    </xf>
    <xf numFmtId="0" fontId="5" fillId="0" borderId="27" xfId="0" applyFont="1" applyFill="1" applyBorder="1" applyAlignment="1">
      <alignment horizontal="left" vertical="top" wrapText="1" indent="2"/>
    </xf>
    <xf numFmtId="0" fontId="5" fillId="0" borderId="3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center" wrapText="1"/>
    </xf>
    <xf numFmtId="3" fontId="5" fillId="0" borderId="24" xfId="0" applyNumberFormat="1" applyFont="1" applyBorder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3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left" vertical="top"/>
    </xf>
    <xf numFmtId="3" fontId="5" fillId="0" borderId="25" xfId="0" applyNumberFormat="1" applyFont="1" applyBorder="1" applyAlignment="1">
      <alignment horizontal="left" vertical="top"/>
    </xf>
    <xf numFmtId="0" fontId="5" fillId="0" borderId="28" xfId="0" applyFont="1" applyBorder="1" applyAlignment="1">
      <alignment horizontal="left" vertical="top" wrapText="1"/>
    </xf>
    <xf numFmtId="0" fontId="3" fillId="55" borderId="25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/>
    </xf>
    <xf numFmtId="3" fontId="5" fillId="0" borderId="24" xfId="0" applyNumberFormat="1" applyFont="1" applyBorder="1" applyAlignment="1">
      <alignment horizontal="left" vertical="top"/>
    </xf>
    <xf numFmtId="0" fontId="5" fillId="0" borderId="30" xfId="0" applyFont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8" fillId="0" borderId="31" xfId="124" applyFont="1" applyBorder="1" applyAlignment="1">
      <alignment horizontal="left" vertical="top" wrapText="1"/>
      <protection/>
    </xf>
    <xf numFmtId="0" fontId="58" fillId="0" borderId="32" xfId="124" applyFont="1" applyBorder="1" applyAlignment="1">
      <alignment horizontal="left" vertical="top" wrapText="1"/>
      <protection/>
    </xf>
    <xf numFmtId="0" fontId="58" fillId="0" borderId="32" xfId="124" applyFont="1" applyFill="1" applyBorder="1" applyAlignment="1">
      <alignment horizontal="left" vertical="top" wrapText="1"/>
      <protection/>
    </xf>
    <xf numFmtId="0" fontId="59" fillId="0" borderId="0" xfId="124" applyFont="1" applyAlignment="1">
      <alignment horizontal="left" vertical="top"/>
      <protection/>
    </xf>
    <xf numFmtId="0" fontId="60" fillId="0" borderId="0" xfId="124" applyFont="1" applyAlignment="1">
      <alignment horizontal="left" vertical="top"/>
      <protection/>
    </xf>
    <xf numFmtId="0" fontId="58" fillId="0" borderId="33" xfId="124" applyFont="1" applyBorder="1" applyAlignment="1">
      <alignment horizontal="left" vertical="top" wrapText="1"/>
      <protection/>
    </xf>
    <xf numFmtId="0" fontId="58" fillId="0" borderId="34" xfId="124" applyFont="1" applyBorder="1" applyAlignment="1">
      <alignment horizontal="left" vertical="top" wrapText="1"/>
      <protection/>
    </xf>
    <xf numFmtId="0" fontId="58" fillId="0" borderId="35" xfId="124" applyFont="1" applyBorder="1" applyAlignment="1">
      <alignment horizontal="left" vertical="top" wrapText="1"/>
      <protection/>
    </xf>
    <xf numFmtId="0" fontId="58" fillId="0" borderId="36" xfId="124" applyFont="1" applyBorder="1" applyAlignment="1">
      <alignment horizontal="left" vertical="top" wrapText="1"/>
      <protection/>
    </xf>
    <xf numFmtId="0" fontId="59" fillId="0" borderId="37" xfId="124" applyFont="1" applyBorder="1" applyAlignment="1">
      <alignment horizontal="left" vertical="top" wrapText="1"/>
      <protection/>
    </xf>
    <xf numFmtId="0" fontId="59" fillId="0" borderId="0" xfId="124" applyFont="1" applyAlignment="1">
      <alignment horizontal="left" vertical="top" wrapText="1"/>
      <protection/>
    </xf>
    <xf numFmtId="3" fontId="59" fillId="0" borderId="38" xfId="124" applyNumberFormat="1" applyFont="1" applyBorder="1" applyAlignment="1">
      <alignment horizontal="left" vertical="top"/>
      <protection/>
    </xf>
    <xf numFmtId="0" fontId="58" fillId="0" borderId="39" xfId="124" applyFont="1" applyBorder="1" applyAlignment="1">
      <alignment horizontal="left" vertical="top" wrapText="1"/>
      <protection/>
    </xf>
    <xf numFmtId="3" fontId="58" fillId="0" borderId="31" xfId="124" applyNumberFormat="1" applyFont="1" applyBorder="1" applyAlignment="1">
      <alignment horizontal="left" vertical="top"/>
      <protection/>
    </xf>
    <xf numFmtId="0" fontId="58" fillId="0" borderId="40" xfId="124" applyFont="1" applyBorder="1" applyAlignment="1">
      <alignment horizontal="left" vertical="top" wrapText="1"/>
      <protection/>
    </xf>
    <xf numFmtId="0" fontId="59" fillId="0" borderId="31" xfId="124" applyFont="1" applyBorder="1" applyAlignment="1">
      <alignment horizontal="left" vertical="top" wrapText="1"/>
      <protection/>
    </xf>
    <xf numFmtId="0" fontId="59" fillId="0" borderId="40" xfId="124" applyFont="1" applyBorder="1" applyAlignment="1">
      <alignment horizontal="left" vertical="top" wrapText="1"/>
      <protection/>
    </xf>
    <xf numFmtId="0" fontId="58" fillId="0" borderId="41" xfId="124" applyFont="1" applyBorder="1" applyAlignment="1">
      <alignment horizontal="left" vertical="top"/>
      <protection/>
    </xf>
    <xf numFmtId="3" fontId="58" fillId="0" borderId="38" xfId="124" applyNumberFormat="1" applyFont="1" applyBorder="1" applyAlignment="1">
      <alignment horizontal="left" vertical="top"/>
      <protection/>
    </xf>
    <xf numFmtId="0" fontId="58" fillId="0" borderId="42" xfId="124" applyFont="1" applyBorder="1" applyAlignment="1">
      <alignment horizontal="left" vertical="top" wrapText="1"/>
      <protection/>
    </xf>
    <xf numFmtId="0" fontId="58" fillId="0" borderId="42" xfId="124" applyFont="1" applyFill="1" applyBorder="1" applyAlignment="1">
      <alignment horizontal="left" vertical="top" wrapText="1"/>
      <protection/>
    </xf>
    <xf numFmtId="0" fontId="55" fillId="0" borderId="43" xfId="0" applyFont="1" applyBorder="1" applyAlignment="1">
      <alignment horizontal="left" vertical="top"/>
    </xf>
    <xf numFmtId="0" fontId="61" fillId="0" borderId="43" xfId="0" applyFont="1" applyBorder="1" applyAlignment="1">
      <alignment horizontal="left" vertical="top"/>
    </xf>
    <xf numFmtId="0" fontId="55" fillId="0" borderId="25" xfId="0" applyFont="1" applyBorder="1" applyAlignment="1">
      <alignment horizontal="left" vertical="top"/>
    </xf>
    <xf numFmtId="0" fontId="55" fillId="0" borderId="29" xfId="0" applyFont="1" applyBorder="1" applyAlignment="1">
      <alignment horizontal="left" vertical="top"/>
    </xf>
    <xf numFmtId="0" fontId="55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55" fillId="0" borderId="25" xfId="0" applyFont="1" applyBorder="1" applyAlignment="1">
      <alignment/>
    </xf>
    <xf numFmtId="0" fontId="61" fillId="0" borderId="25" xfId="0" applyFont="1" applyBorder="1" applyAlignment="1">
      <alignment/>
    </xf>
    <xf numFmtId="0" fontId="5" fillId="0" borderId="25" xfId="122" applyFont="1" applyBorder="1" applyAlignment="1">
      <alignment horizontal="left" vertical="top" wrapText="1"/>
      <protection/>
    </xf>
    <xf numFmtId="0" fontId="5" fillId="0" borderId="27" xfId="122" applyFont="1" applyBorder="1" applyAlignment="1">
      <alignment horizontal="left" vertical="top" wrapText="1"/>
      <protection/>
    </xf>
    <xf numFmtId="0" fontId="5" fillId="0" borderId="27" xfId="122" applyFont="1" applyFill="1" applyBorder="1" applyAlignment="1">
      <alignment horizontal="left" vertical="top" wrapText="1"/>
      <protection/>
    </xf>
    <xf numFmtId="0" fontId="3" fillId="0" borderId="0" xfId="122" applyFont="1" applyAlignment="1">
      <alignment horizontal="left" vertical="top"/>
      <protection/>
    </xf>
    <xf numFmtId="0" fontId="4" fillId="0" borderId="0" xfId="122" applyFont="1" applyAlignment="1">
      <alignment horizontal="left" vertical="top"/>
      <protection/>
    </xf>
    <xf numFmtId="0" fontId="5" fillId="0" borderId="26" xfId="122" applyFont="1" applyBorder="1" applyAlignment="1">
      <alignment horizontal="left" vertical="top" wrapText="1"/>
      <protection/>
    </xf>
    <xf numFmtId="0" fontId="5" fillId="0" borderId="19" xfId="122" applyFont="1" applyBorder="1" applyAlignment="1">
      <alignment horizontal="left" vertical="top" wrapText="1"/>
      <protection/>
    </xf>
    <xf numFmtId="0" fontId="5" fillId="0" borderId="20" xfId="122" applyFont="1" applyBorder="1" applyAlignment="1">
      <alignment horizontal="left" vertical="top" wrapText="1"/>
      <protection/>
    </xf>
    <xf numFmtId="0" fontId="5" fillId="0" borderId="21" xfId="122" applyFont="1" applyBorder="1" applyAlignment="1">
      <alignment horizontal="left" vertical="top" wrapText="1"/>
      <protection/>
    </xf>
    <xf numFmtId="0" fontId="5" fillId="0" borderId="22" xfId="122" applyFont="1" applyBorder="1" applyAlignment="1">
      <alignment horizontal="left" vertical="top" wrapText="1"/>
      <protection/>
    </xf>
    <xf numFmtId="0" fontId="3" fillId="0" borderId="23" xfId="122" applyFont="1" applyBorder="1" applyAlignment="1">
      <alignment horizontal="left" vertical="top" wrapText="1"/>
      <protection/>
    </xf>
    <xf numFmtId="0" fontId="3" fillId="0" borderId="0" xfId="122" applyFont="1" applyBorder="1" applyAlignment="1">
      <alignment horizontal="left" vertical="top" wrapText="1"/>
      <protection/>
    </xf>
    <xf numFmtId="3" fontId="3" fillId="0" borderId="24" xfId="122" applyNumberFormat="1" applyFont="1" applyBorder="1" applyAlignment="1">
      <alignment horizontal="left" vertical="top"/>
      <protection/>
    </xf>
    <xf numFmtId="3" fontId="5" fillId="0" borderId="25" xfId="122" applyNumberFormat="1" applyFont="1" applyBorder="1" applyAlignment="1">
      <alignment horizontal="left" vertical="top"/>
      <protection/>
    </xf>
    <xf numFmtId="0" fontId="5" fillId="0" borderId="28" xfId="122" applyFont="1" applyBorder="1" applyAlignment="1">
      <alignment horizontal="left" vertical="top" wrapText="1"/>
      <protection/>
    </xf>
    <xf numFmtId="0" fontId="3" fillId="0" borderId="25" xfId="122" applyFont="1" applyBorder="1" applyAlignment="1">
      <alignment horizontal="left" vertical="top" wrapText="1"/>
      <protection/>
    </xf>
    <xf numFmtId="0" fontId="3" fillId="0" borderId="28" xfId="122" applyFont="1" applyBorder="1" applyAlignment="1">
      <alignment horizontal="left" vertical="top" wrapText="1"/>
      <protection/>
    </xf>
    <xf numFmtId="0" fontId="5" fillId="0" borderId="29" xfId="122" applyFont="1" applyBorder="1" applyAlignment="1">
      <alignment horizontal="left" vertical="top"/>
      <protection/>
    </xf>
    <xf numFmtId="3" fontId="5" fillId="0" borderId="24" xfId="122" applyNumberFormat="1" applyFont="1" applyBorder="1" applyAlignment="1">
      <alignment horizontal="left" vertical="top"/>
      <protection/>
    </xf>
    <xf numFmtId="0" fontId="5" fillId="0" borderId="30" xfId="122" applyFont="1" applyBorder="1" applyAlignment="1">
      <alignment horizontal="left" vertical="top" wrapText="1"/>
      <protection/>
    </xf>
    <xf numFmtId="0" fontId="5" fillId="0" borderId="30" xfId="122" applyFont="1" applyFill="1" applyBorder="1" applyAlignment="1">
      <alignment horizontal="left" vertical="top" wrapText="1"/>
      <protection/>
    </xf>
    <xf numFmtId="0" fontId="56" fillId="0" borderId="25" xfId="0" applyFont="1" applyBorder="1" applyAlignment="1">
      <alignment horizontal="left" vertical="top"/>
    </xf>
    <xf numFmtId="0" fontId="61" fillId="0" borderId="25" xfId="0" applyFont="1" applyBorder="1" applyAlignment="1">
      <alignment horizontal="left" vertical="top"/>
    </xf>
    <xf numFmtId="0" fontId="5" fillId="0" borderId="46" xfId="122" applyFont="1" applyBorder="1" applyAlignment="1">
      <alignment horizontal="left" vertical="top" wrapText="1"/>
      <protection/>
    </xf>
    <xf numFmtId="0" fontId="5" fillId="0" borderId="47" xfId="122" applyFont="1" applyBorder="1" applyAlignment="1">
      <alignment horizontal="left" vertical="top" wrapText="1"/>
      <protection/>
    </xf>
    <xf numFmtId="0" fontId="5" fillId="0" borderId="47" xfId="122" applyFont="1" applyFill="1" applyBorder="1" applyAlignment="1">
      <alignment horizontal="left" vertical="top" wrapText="1"/>
      <protection/>
    </xf>
    <xf numFmtId="0" fontId="5" fillId="0" borderId="48" xfId="122" applyFont="1" applyBorder="1" applyAlignment="1">
      <alignment horizontal="left" vertical="top" wrapText="1"/>
      <protection/>
    </xf>
    <xf numFmtId="0" fontId="5" fillId="0" borderId="49" xfId="122" applyFont="1" applyBorder="1" applyAlignment="1">
      <alignment horizontal="left" vertical="top" wrapText="1"/>
      <protection/>
    </xf>
    <xf numFmtId="0" fontId="5" fillId="0" borderId="50" xfId="122" applyFont="1" applyBorder="1" applyAlignment="1">
      <alignment horizontal="left" vertical="top" wrapText="1"/>
      <protection/>
    </xf>
    <xf numFmtId="0" fontId="5" fillId="0" borderId="51" xfId="122" applyFont="1" applyBorder="1" applyAlignment="1">
      <alignment horizontal="left" vertical="top" wrapText="1"/>
      <protection/>
    </xf>
    <xf numFmtId="0" fontId="3" fillId="0" borderId="52" xfId="122" applyFont="1" applyBorder="1" applyAlignment="1">
      <alignment horizontal="left" vertical="top" wrapText="1"/>
      <protection/>
    </xf>
    <xf numFmtId="3" fontId="3" fillId="0" borderId="53" xfId="122" applyNumberFormat="1" applyFont="1" applyBorder="1" applyAlignment="1">
      <alignment horizontal="left" vertical="top"/>
      <protection/>
    </xf>
    <xf numFmtId="0" fontId="5" fillId="0" borderId="54" xfId="122" applyFont="1" applyBorder="1" applyAlignment="1">
      <alignment horizontal="left" vertical="top" wrapText="1"/>
      <protection/>
    </xf>
    <xf numFmtId="3" fontId="5" fillId="0" borderId="46" xfId="122" applyNumberFormat="1" applyFont="1" applyBorder="1" applyAlignment="1">
      <alignment horizontal="left" vertical="top"/>
      <protection/>
    </xf>
    <xf numFmtId="0" fontId="5" fillId="0" borderId="55" xfId="122" applyFont="1" applyBorder="1" applyAlignment="1">
      <alignment horizontal="left" vertical="top" wrapText="1"/>
      <protection/>
    </xf>
    <xf numFmtId="0" fontId="3" fillId="0" borderId="46" xfId="122" applyFont="1" applyBorder="1" applyAlignment="1">
      <alignment horizontal="left" vertical="top" wrapText="1"/>
      <protection/>
    </xf>
    <xf numFmtId="0" fontId="3" fillId="0" borderId="55" xfId="122" applyFont="1" applyBorder="1" applyAlignment="1">
      <alignment horizontal="left" vertical="top" wrapText="1"/>
      <protection/>
    </xf>
    <xf numFmtId="0" fontId="5" fillId="0" borderId="56" xfId="122" applyFont="1" applyBorder="1" applyAlignment="1">
      <alignment horizontal="left" vertical="top"/>
      <protection/>
    </xf>
    <xf numFmtId="3" fontId="5" fillId="0" borderId="53" xfId="122" applyNumberFormat="1" applyFont="1" applyBorder="1" applyAlignment="1">
      <alignment horizontal="left" vertical="top"/>
      <protection/>
    </xf>
    <xf numFmtId="0" fontId="5" fillId="0" borderId="57" xfId="122" applyFont="1" applyBorder="1" applyAlignment="1">
      <alignment horizontal="left" vertical="top" wrapText="1"/>
      <protection/>
    </xf>
    <xf numFmtId="0" fontId="5" fillId="0" borderId="57" xfId="122" applyFont="1" applyFill="1" applyBorder="1" applyAlignment="1">
      <alignment horizontal="left" vertical="top" wrapText="1"/>
      <protection/>
    </xf>
    <xf numFmtId="0" fontId="5" fillId="0" borderId="25" xfId="125" applyFont="1" applyBorder="1" applyAlignment="1">
      <alignment horizontal="left" vertical="top" wrapText="1"/>
      <protection/>
    </xf>
    <xf numFmtId="0" fontId="5" fillId="0" borderId="27" xfId="125" applyFont="1" applyBorder="1" applyAlignment="1">
      <alignment horizontal="left" vertical="top" wrapText="1"/>
      <protection/>
    </xf>
    <xf numFmtId="0" fontId="5" fillId="0" borderId="27" xfId="125" applyFont="1" applyFill="1" applyBorder="1" applyAlignment="1">
      <alignment horizontal="left" vertical="top" wrapText="1"/>
      <protection/>
    </xf>
    <xf numFmtId="0" fontId="3" fillId="0" borderId="0" xfId="125" applyFont="1" applyAlignment="1">
      <alignment horizontal="left" vertical="top"/>
      <protection/>
    </xf>
    <xf numFmtId="0" fontId="4" fillId="0" borderId="0" xfId="125" applyFont="1" applyAlignment="1">
      <alignment horizontal="left" vertical="top"/>
      <protection/>
    </xf>
    <xf numFmtId="0" fontId="5" fillId="0" borderId="19" xfId="125" applyFont="1" applyBorder="1" applyAlignment="1">
      <alignment horizontal="left" vertical="top" wrapText="1"/>
      <protection/>
    </xf>
    <xf numFmtId="0" fontId="5" fillId="0" borderId="20" xfId="125" applyFont="1" applyBorder="1" applyAlignment="1">
      <alignment horizontal="left" vertical="top" wrapText="1"/>
      <protection/>
    </xf>
    <xf numFmtId="0" fontId="5" fillId="0" borderId="21" xfId="125" applyFont="1" applyBorder="1" applyAlignment="1">
      <alignment horizontal="left" vertical="top" wrapText="1"/>
      <protection/>
    </xf>
    <xf numFmtId="0" fontId="5" fillId="0" borderId="22" xfId="125" applyFont="1" applyBorder="1" applyAlignment="1">
      <alignment horizontal="left" vertical="top" wrapText="1"/>
      <protection/>
    </xf>
    <xf numFmtId="0" fontId="3" fillId="0" borderId="23" xfId="125" applyFont="1" applyBorder="1" applyAlignment="1">
      <alignment horizontal="left" vertical="top" wrapText="1"/>
      <protection/>
    </xf>
    <xf numFmtId="0" fontId="3" fillId="0" borderId="0" xfId="125" applyFont="1" applyFill="1" applyBorder="1" applyAlignment="1">
      <alignment horizontal="left" vertical="top" wrapText="1"/>
      <protection/>
    </xf>
    <xf numFmtId="3" fontId="3" fillId="0" borderId="24" xfId="125" applyNumberFormat="1" applyFont="1" applyFill="1" applyBorder="1" applyAlignment="1">
      <alignment horizontal="left" vertical="top"/>
      <protection/>
    </xf>
    <xf numFmtId="0" fontId="5" fillId="0" borderId="26" xfId="125" applyFont="1" applyFill="1" applyBorder="1" applyAlignment="1">
      <alignment horizontal="left" vertical="top" wrapText="1"/>
      <protection/>
    </xf>
    <xf numFmtId="3" fontId="5" fillId="0" borderId="25" xfId="125" applyNumberFormat="1" applyFont="1" applyFill="1" applyBorder="1" applyAlignment="1">
      <alignment horizontal="left" vertical="top"/>
      <protection/>
    </xf>
    <xf numFmtId="0" fontId="5" fillId="0" borderId="28" xfId="125" applyFont="1" applyFill="1" applyBorder="1" applyAlignment="1">
      <alignment horizontal="left" vertical="top" wrapText="1"/>
      <protection/>
    </xf>
    <xf numFmtId="3" fontId="5" fillId="0" borderId="24" xfId="125" applyNumberFormat="1" applyFont="1" applyFill="1" applyBorder="1" applyAlignment="1">
      <alignment horizontal="left" vertical="top"/>
      <protection/>
    </xf>
    <xf numFmtId="0" fontId="3" fillId="0" borderId="25" xfId="125" applyFont="1" applyBorder="1" applyAlignment="1">
      <alignment horizontal="left" vertical="top" wrapText="1"/>
      <protection/>
    </xf>
    <xf numFmtId="0" fontId="3" fillId="0" borderId="28" xfId="125" applyFont="1" applyBorder="1" applyAlignment="1">
      <alignment horizontal="left" vertical="top" wrapText="1"/>
      <protection/>
    </xf>
    <xf numFmtId="3" fontId="3" fillId="0" borderId="24" xfId="125" applyNumberFormat="1" applyFont="1" applyBorder="1" applyAlignment="1">
      <alignment horizontal="left" vertical="top"/>
      <protection/>
    </xf>
    <xf numFmtId="0" fontId="5" fillId="0" borderId="29" xfId="125" applyFont="1" applyBorder="1" applyAlignment="1">
      <alignment horizontal="left" vertical="top"/>
      <protection/>
    </xf>
    <xf numFmtId="0" fontId="5" fillId="0" borderId="28" xfId="125" applyFont="1" applyBorder="1" applyAlignment="1">
      <alignment horizontal="left" vertical="top" wrapText="1"/>
      <protection/>
    </xf>
    <xf numFmtId="3" fontId="5" fillId="0" borderId="25" xfId="125" applyNumberFormat="1" applyFont="1" applyBorder="1" applyAlignment="1">
      <alignment horizontal="left" vertical="top"/>
      <protection/>
    </xf>
    <xf numFmtId="3" fontId="5" fillId="0" borderId="24" xfId="125" applyNumberFormat="1" applyFont="1" applyBorder="1" applyAlignment="1">
      <alignment horizontal="left" vertical="top"/>
      <protection/>
    </xf>
    <xf numFmtId="0" fontId="5" fillId="0" borderId="30" xfId="125" applyFont="1" applyBorder="1" applyAlignment="1">
      <alignment horizontal="left" vertical="top" wrapText="1"/>
      <protection/>
    </xf>
    <xf numFmtId="0" fontId="5" fillId="0" borderId="30" xfId="125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3" fontId="3" fillId="0" borderId="25" xfId="0" applyNumberFormat="1" applyFont="1" applyBorder="1" applyAlignment="1">
      <alignment horizontal="left" vertical="top"/>
    </xf>
    <xf numFmtId="0" fontId="62" fillId="0" borderId="25" xfId="0" applyFont="1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5" fillId="0" borderId="58" xfId="122" applyFont="1" applyBorder="1" applyAlignment="1">
      <alignment horizontal="left" vertical="top" wrapText="1"/>
      <protection/>
    </xf>
    <xf numFmtId="0" fontId="5" fillId="0" borderId="59" xfId="122" applyFont="1" applyBorder="1" applyAlignment="1">
      <alignment horizontal="left" vertical="top" wrapText="1"/>
      <protection/>
    </xf>
    <xf numFmtId="0" fontId="5" fillId="0" borderId="59" xfId="122" applyFont="1" applyFill="1" applyBorder="1" applyAlignment="1">
      <alignment horizontal="left" vertical="top" wrapText="1"/>
      <protection/>
    </xf>
    <xf numFmtId="0" fontId="5" fillId="0" borderId="60" xfId="122" applyFont="1" applyBorder="1" applyAlignment="1">
      <alignment horizontal="left" vertical="top" wrapText="1"/>
      <protection/>
    </xf>
    <xf numFmtId="0" fontId="5" fillId="0" borderId="61" xfId="122" applyFont="1" applyBorder="1" applyAlignment="1">
      <alignment horizontal="left" vertical="top" wrapText="1"/>
      <protection/>
    </xf>
    <xf numFmtId="0" fontId="5" fillId="0" borderId="62" xfId="122" applyFont="1" applyBorder="1" applyAlignment="1">
      <alignment horizontal="left" vertical="top" wrapText="1"/>
      <protection/>
    </xf>
    <xf numFmtId="0" fontId="5" fillId="0" borderId="63" xfId="122" applyFont="1" applyBorder="1" applyAlignment="1">
      <alignment horizontal="left" vertical="top" wrapText="1"/>
      <protection/>
    </xf>
    <xf numFmtId="0" fontId="3" fillId="0" borderId="64" xfId="122" applyFont="1" applyBorder="1" applyAlignment="1">
      <alignment horizontal="left" vertical="top" wrapText="1"/>
      <protection/>
    </xf>
    <xf numFmtId="3" fontId="3" fillId="0" borderId="65" xfId="122" applyNumberFormat="1" applyFont="1" applyBorder="1" applyAlignment="1">
      <alignment horizontal="left" vertical="top"/>
      <protection/>
    </xf>
    <xf numFmtId="0" fontId="5" fillId="0" borderId="66" xfId="122" applyFont="1" applyBorder="1" applyAlignment="1">
      <alignment horizontal="left" vertical="top" wrapText="1"/>
      <protection/>
    </xf>
    <xf numFmtId="3" fontId="5" fillId="0" borderId="58" xfId="122" applyNumberFormat="1" applyFont="1" applyBorder="1" applyAlignment="1">
      <alignment horizontal="left" vertical="top"/>
      <protection/>
    </xf>
    <xf numFmtId="0" fontId="5" fillId="0" borderId="67" xfId="122" applyFont="1" applyBorder="1" applyAlignment="1">
      <alignment horizontal="left" vertical="top" wrapText="1"/>
      <protection/>
    </xf>
    <xf numFmtId="0" fontId="3" fillId="0" borderId="58" xfId="122" applyFont="1" applyBorder="1" applyAlignment="1">
      <alignment horizontal="left" vertical="top" wrapText="1"/>
      <protection/>
    </xf>
    <xf numFmtId="0" fontId="3" fillId="0" borderId="67" xfId="122" applyFont="1" applyBorder="1" applyAlignment="1">
      <alignment horizontal="left" vertical="top" wrapText="1"/>
      <protection/>
    </xf>
    <xf numFmtId="0" fontId="5" fillId="0" borderId="68" xfId="122" applyFont="1" applyBorder="1" applyAlignment="1">
      <alignment horizontal="left" vertical="top"/>
      <protection/>
    </xf>
    <xf numFmtId="3" fontId="5" fillId="0" borderId="65" xfId="122" applyNumberFormat="1" applyFont="1" applyBorder="1" applyAlignment="1">
      <alignment horizontal="left" vertical="top"/>
      <protection/>
    </xf>
    <xf numFmtId="0" fontId="5" fillId="0" borderId="69" xfId="122" applyFont="1" applyBorder="1" applyAlignment="1">
      <alignment horizontal="left" vertical="top" wrapText="1"/>
      <protection/>
    </xf>
    <xf numFmtId="0" fontId="5" fillId="0" borderId="69" xfId="122" applyFont="1" applyFill="1" applyBorder="1" applyAlignment="1">
      <alignment horizontal="left" vertical="top" wrapText="1"/>
      <protection/>
    </xf>
    <xf numFmtId="0" fontId="5" fillId="0" borderId="25" xfId="0" applyFont="1" applyBorder="1" applyAlignment="1">
      <alignment horizontal="left" vertical="top"/>
    </xf>
    <xf numFmtId="0" fontId="55" fillId="0" borderId="25" xfId="0" applyFont="1" applyBorder="1" applyAlignment="1">
      <alignment horizontal="left" vertical="top" wrapText="1"/>
    </xf>
    <xf numFmtId="0" fontId="55" fillId="0" borderId="27" xfId="0" applyFont="1" applyBorder="1" applyAlignment="1">
      <alignment horizontal="left" vertical="top" wrapText="1"/>
    </xf>
    <xf numFmtId="0" fontId="63" fillId="0" borderId="0" xfId="0" applyFont="1" applyAlignment="1">
      <alignment horizontal="left" vertical="top"/>
    </xf>
    <xf numFmtId="0" fontId="55" fillId="0" borderId="70" xfId="0" applyFont="1" applyBorder="1" applyAlignment="1">
      <alignment horizontal="left" vertical="top" wrapText="1"/>
    </xf>
    <xf numFmtId="0" fontId="55" fillId="0" borderId="71" xfId="0" applyFont="1" applyBorder="1" applyAlignment="1">
      <alignment horizontal="left" vertical="top" wrapText="1"/>
    </xf>
    <xf numFmtId="0" fontId="55" fillId="0" borderId="72" xfId="0" applyFont="1" applyBorder="1" applyAlignment="1">
      <alignment horizontal="left" vertical="top" wrapText="1"/>
    </xf>
    <xf numFmtId="0" fontId="55" fillId="0" borderId="73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1" fillId="0" borderId="24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55" fillId="0" borderId="74" xfId="0" applyFont="1" applyBorder="1" applyAlignment="1">
      <alignment horizontal="left" vertical="top" wrapText="1"/>
    </xf>
    <xf numFmtId="0" fontId="55" fillId="0" borderId="75" xfId="0" applyFont="1" applyBorder="1" applyAlignment="1">
      <alignment horizontal="left" vertical="top"/>
    </xf>
    <xf numFmtId="0" fontId="55" fillId="0" borderId="28" xfId="0" applyFont="1" applyBorder="1" applyAlignment="1">
      <alignment horizontal="left" vertical="top" wrapText="1"/>
    </xf>
    <xf numFmtId="0" fontId="61" fillId="0" borderId="29" xfId="0" applyFont="1" applyBorder="1" applyAlignment="1">
      <alignment horizontal="left" vertical="top" wrapText="1"/>
    </xf>
    <xf numFmtId="0" fontId="61" fillId="0" borderId="28" xfId="0" applyFont="1" applyBorder="1" applyAlignment="1">
      <alignment horizontal="left" vertical="top" wrapText="1"/>
    </xf>
    <xf numFmtId="0" fontId="61" fillId="0" borderId="76" xfId="0" applyFont="1" applyBorder="1" applyAlignment="1">
      <alignment horizontal="left" vertical="top"/>
    </xf>
    <xf numFmtId="0" fontId="61" fillId="0" borderId="70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top"/>
    </xf>
    <xf numFmtId="3" fontId="5" fillId="0" borderId="25" xfId="0" applyNumberFormat="1" applyFont="1" applyFill="1" applyBorder="1" applyAlignment="1" applyProtection="1">
      <alignment horizontal="left" vertical="top"/>
      <protection/>
    </xf>
    <xf numFmtId="3" fontId="3" fillId="0" borderId="24" xfId="0" applyNumberFormat="1" applyFont="1" applyFill="1" applyBorder="1" applyAlignment="1" applyProtection="1">
      <alignment horizontal="left" vertical="top"/>
      <protection/>
    </xf>
    <xf numFmtId="3" fontId="3" fillId="0" borderId="24" xfId="0" applyNumberFormat="1" applyFont="1" applyFill="1" applyBorder="1" applyAlignment="1">
      <alignment horizontal="left" vertical="top"/>
    </xf>
    <xf numFmtId="3" fontId="5" fillId="0" borderId="25" xfId="0" applyNumberFormat="1" applyFont="1" applyFill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3" fontId="25" fillId="0" borderId="24" xfId="0" applyNumberFormat="1" applyFont="1" applyBorder="1" applyAlignment="1">
      <alignment horizontal="left" vertical="top"/>
    </xf>
    <xf numFmtId="0" fontId="6" fillId="0" borderId="25" xfId="0" applyFont="1" applyBorder="1" applyAlignment="1">
      <alignment horizontal="left" vertical="top" wrapText="1"/>
    </xf>
    <xf numFmtId="3" fontId="6" fillId="0" borderId="25" xfId="0" applyNumberFormat="1" applyFont="1" applyBorder="1" applyAlignment="1">
      <alignment horizontal="left" vertical="top"/>
    </xf>
    <xf numFmtId="0" fontId="6" fillId="0" borderId="28" xfId="0" applyFont="1" applyBorder="1" applyAlignment="1">
      <alignment horizontal="left" vertical="top" wrapText="1"/>
    </xf>
    <xf numFmtId="3" fontId="25" fillId="0" borderId="25" xfId="0" applyNumberFormat="1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/>
    </xf>
    <xf numFmtId="3" fontId="6" fillId="0" borderId="24" xfId="0" applyNumberFormat="1" applyFont="1" applyBorder="1" applyAlignment="1">
      <alignment horizontal="left" vertical="top"/>
    </xf>
    <xf numFmtId="0" fontId="6" fillId="0" borderId="30" xfId="0" applyFont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 indent="2"/>
    </xf>
    <xf numFmtId="0" fontId="6" fillId="0" borderId="27" xfId="0" applyFont="1" applyBorder="1" applyAlignment="1">
      <alignment horizontal="left" vertical="top" wrapText="1" indent="2"/>
    </xf>
    <xf numFmtId="0" fontId="6" fillId="0" borderId="27" xfId="0" applyFont="1" applyFill="1" applyBorder="1" applyAlignment="1">
      <alignment horizontal="left" vertical="top" wrapText="1" indent="2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wrapText="1"/>
    </xf>
    <xf numFmtId="3" fontId="3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wrapText="1"/>
    </xf>
    <xf numFmtId="0" fontId="56" fillId="0" borderId="25" xfId="0" applyFont="1" applyBorder="1" applyAlignment="1">
      <alignment/>
    </xf>
    <xf numFmtId="0" fontId="62" fillId="0" borderId="25" xfId="0" applyFont="1" applyBorder="1" applyAlignment="1">
      <alignment/>
    </xf>
    <xf numFmtId="0" fontId="6" fillId="56" borderId="19" xfId="0" applyFont="1" applyFill="1" applyBorder="1" applyAlignment="1">
      <alignment horizontal="left" vertical="top" wrapText="1"/>
    </xf>
    <xf numFmtId="0" fontId="6" fillId="56" borderId="20" xfId="0" applyFont="1" applyFill="1" applyBorder="1" applyAlignment="1">
      <alignment horizontal="left" vertical="top" wrapText="1"/>
    </xf>
    <xf numFmtId="0" fontId="25" fillId="56" borderId="23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horizontal="left" wrapText="1"/>
    </xf>
    <xf numFmtId="3" fontId="25" fillId="56" borderId="24" xfId="0" applyNumberFormat="1" applyFont="1" applyFill="1" applyBorder="1" applyAlignment="1">
      <alignment horizontal="left"/>
    </xf>
    <xf numFmtId="0" fontId="6" fillId="0" borderId="26" xfId="0" applyFont="1" applyBorder="1" applyAlignment="1">
      <alignment horizontal="left" wrapText="1"/>
    </xf>
    <xf numFmtId="3" fontId="6" fillId="0" borderId="25" xfId="0" applyNumberFormat="1" applyFont="1" applyBorder="1" applyAlignment="1">
      <alignment horizontal="left"/>
    </xf>
    <xf numFmtId="3" fontId="6" fillId="0" borderId="24" xfId="0" applyNumberFormat="1" applyFont="1" applyBorder="1" applyAlignment="1">
      <alignment horizontal="left"/>
    </xf>
    <xf numFmtId="0" fontId="25" fillId="56" borderId="27" xfId="0" applyFont="1" applyFill="1" applyBorder="1" applyAlignment="1">
      <alignment horizontal="left" vertical="top" wrapText="1" indent="2"/>
    </xf>
    <xf numFmtId="0" fontId="25" fillId="56" borderId="28" xfId="0" applyFont="1" applyFill="1" applyBorder="1" applyAlignment="1">
      <alignment horizontal="left" wrapText="1"/>
    </xf>
    <xf numFmtId="3" fontId="25" fillId="56" borderId="25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left" wrapText="1"/>
    </xf>
    <xf numFmtId="0" fontId="25" fillId="56" borderId="25" xfId="0" applyFont="1" applyFill="1" applyBorder="1" applyAlignment="1">
      <alignment horizontal="left" wrapText="1"/>
    </xf>
    <xf numFmtId="0" fontId="6" fillId="0" borderId="29" xfId="0" applyFont="1" applyBorder="1" applyAlignment="1">
      <alignment horizontal="left"/>
    </xf>
    <xf numFmtId="0" fontId="6" fillId="56" borderId="29" xfId="0" applyFont="1" applyFill="1" applyBorder="1" applyAlignment="1">
      <alignment horizontal="left"/>
    </xf>
    <xf numFmtId="0" fontId="6" fillId="56" borderId="28" xfId="0" applyFont="1" applyFill="1" applyBorder="1" applyAlignment="1">
      <alignment horizontal="left" wrapText="1"/>
    </xf>
    <xf numFmtId="3" fontId="6" fillId="56" borderId="25" xfId="0" applyNumberFormat="1" applyFont="1" applyFill="1" applyBorder="1" applyAlignment="1">
      <alignment horizontal="left"/>
    </xf>
    <xf numFmtId="3" fontId="6" fillId="56" borderId="24" xfId="0" applyNumberFormat="1" applyFont="1" applyFill="1" applyBorder="1" applyAlignment="1">
      <alignment horizontal="left"/>
    </xf>
    <xf numFmtId="0" fontId="6" fillId="56" borderId="27" xfId="0" applyFont="1" applyFill="1" applyBorder="1" applyAlignment="1">
      <alignment horizontal="left" vertical="top" wrapText="1" indent="2"/>
    </xf>
    <xf numFmtId="0" fontId="6" fillId="56" borderId="30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4" fillId="0" borderId="25" xfId="0" applyFont="1" applyBorder="1" applyAlignment="1">
      <alignment/>
    </xf>
    <xf numFmtId="0" fontId="64" fillId="0" borderId="25" xfId="0" applyFont="1" applyBorder="1" applyAlignment="1">
      <alignment horizontal="left" vertical="top"/>
    </xf>
    <xf numFmtId="0" fontId="65" fillId="0" borderId="25" xfId="0" applyFont="1" applyBorder="1" applyAlignment="1">
      <alignment horizontal="left" vertical="top"/>
    </xf>
    <xf numFmtId="0" fontId="65" fillId="0" borderId="25" xfId="0" applyFont="1" applyBorder="1" applyAlignment="1">
      <alignment/>
    </xf>
    <xf numFmtId="0" fontId="62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" fillId="0" borderId="7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5" fillId="0" borderId="76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79" xfId="0" applyFont="1" applyBorder="1" applyAlignment="1">
      <alignment horizontal="left" vertical="top" wrapText="1"/>
    </xf>
    <xf numFmtId="0" fontId="5" fillId="0" borderId="80" xfId="0" applyFont="1" applyBorder="1" applyAlignment="1">
      <alignment horizontal="left" vertical="top" wrapText="1"/>
    </xf>
    <xf numFmtId="0" fontId="5" fillId="0" borderId="8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75" xfId="0" applyFont="1" applyBorder="1" applyAlignment="1">
      <alignment horizontal="left" vertical="top" wrapText="1"/>
    </xf>
    <xf numFmtId="0" fontId="5" fillId="0" borderId="82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79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0" fontId="6" fillId="0" borderId="81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75" xfId="0" applyFont="1" applyBorder="1" applyAlignment="1">
      <alignment horizontal="left" vertical="top" wrapText="1"/>
    </xf>
    <xf numFmtId="0" fontId="6" fillId="0" borderId="82" xfId="0" applyFont="1" applyBorder="1" applyAlignment="1">
      <alignment horizontal="left" vertical="top" wrapText="1"/>
    </xf>
    <xf numFmtId="0" fontId="58" fillId="0" borderId="83" xfId="124" applyFont="1" applyFill="1" applyBorder="1" applyAlignment="1">
      <alignment horizontal="left" vertical="top" wrapText="1"/>
      <protection/>
    </xf>
    <xf numFmtId="0" fontId="58" fillId="0" borderId="84" xfId="124" applyFont="1" applyFill="1" applyBorder="1" applyAlignment="1">
      <alignment horizontal="left" vertical="top" wrapText="1"/>
      <protection/>
    </xf>
    <xf numFmtId="0" fontId="58" fillId="0" borderId="85" xfId="124" applyFont="1" applyFill="1" applyBorder="1" applyAlignment="1">
      <alignment horizontal="left" vertical="top" wrapText="1"/>
      <protection/>
    </xf>
    <xf numFmtId="0" fontId="58" fillId="0" borderId="31" xfId="124" applyFont="1" applyFill="1" applyBorder="1" applyAlignment="1">
      <alignment horizontal="left" vertical="top" wrapText="1"/>
      <protection/>
    </xf>
    <xf numFmtId="0" fontId="58" fillId="0" borderId="86" xfId="124" applyFont="1" applyFill="1" applyBorder="1" applyAlignment="1">
      <alignment horizontal="left" vertical="top" wrapText="1"/>
      <protection/>
    </xf>
    <xf numFmtId="0" fontId="5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left" vertical="top" wrapText="1"/>
    </xf>
    <xf numFmtId="0" fontId="5" fillId="0" borderId="7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78" xfId="0" applyFont="1" applyBorder="1" applyAlignment="1">
      <alignment horizontal="center" vertical="top" wrapText="1"/>
    </xf>
    <xf numFmtId="0" fontId="5" fillId="0" borderId="76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80" xfId="0" applyFont="1" applyBorder="1" applyAlignment="1">
      <alignment horizontal="center" vertical="top" wrapText="1"/>
    </xf>
    <xf numFmtId="0" fontId="5" fillId="0" borderId="8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75" xfId="0" applyFont="1" applyBorder="1" applyAlignment="1">
      <alignment horizontal="center" vertical="top" wrapText="1"/>
    </xf>
    <xf numFmtId="0" fontId="5" fillId="0" borderId="8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79" xfId="122" applyFont="1" applyBorder="1" applyAlignment="1">
      <alignment horizontal="left" vertical="top" wrapText="1"/>
      <protection/>
    </xf>
    <xf numFmtId="0" fontId="5" fillId="0" borderId="80" xfId="122" applyFont="1" applyBorder="1" applyAlignment="1">
      <alignment horizontal="left" vertical="top" wrapText="1"/>
      <protection/>
    </xf>
    <xf numFmtId="0" fontId="5" fillId="0" borderId="81" xfId="122" applyFont="1" applyBorder="1" applyAlignment="1">
      <alignment horizontal="left" vertical="top" wrapText="1"/>
      <protection/>
    </xf>
    <xf numFmtId="0" fontId="5" fillId="0" borderId="26" xfId="122" applyFont="1" applyBorder="1" applyAlignment="1">
      <alignment horizontal="left" vertical="top" wrapText="1"/>
      <protection/>
    </xf>
    <xf numFmtId="0" fontId="5" fillId="0" borderId="75" xfId="122" applyFont="1" applyBorder="1" applyAlignment="1">
      <alignment horizontal="left" vertical="top" wrapText="1"/>
      <protection/>
    </xf>
    <xf numFmtId="0" fontId="5" fillId="0" borderId="82" xfId="122" applyFont="1" applyBorder="1" applyAlignment="1">
      <alignment horizontal="left" vertical="top" wrapText="1"/>
      <protection/>
    </xf>
    <xf numFmtId="0" fontId="5" fillId="0" borderId="77" xfId="122" applyFont="1" applyBorder="1" applyAlignment="1">
      <alignment horizontal="left" vertical="top" wrapText="1"/>
      <protection/>
    </xf>
    <xf numFmtId="0" fontId="5" fillId="0" borderId="23" xfId="122" applyFont="1" applyBorder="1" applyAlignment="1">
      <alignment horizontal="left" vertical="top" wrapText="1"/>
      <protection/>
    </xf>
    <xf numFmtId="0" fontId="5" fillId="0" borderId="27" xfId="122" applyFont="1" applyBorder="1" applyAlignment="1">
      <alignment horizontal="left" vertical="top" wrapText="1"/>
      <protection/>
    </xf>
    <xf numFmtId="0" fontId="5" fillId="0" borderId="78" xfId="122" applyFont="1" applyBorder="1" applyAlignment="1">
      <alignment horizontal="left" vertical="top" wrapText="1"/>
      <protection/>
    </xf>
    <xf numFmtId="0" fontId="5" fillId="0" borderId="76" xfId="122" applyFont="1" applyBorder="1" applyAlignment="1">
      <alignment horizontal="left" vertical="top" wrapText="1"/>
      <protection/>
    </xf>
    <xf numFmtId="0" fontId="5" fillId="0" borderId="29" xfId="122" applyFont="1" applyBorder="1" applyAlignment="1">
      <alignment horizontal="left" vertical="top" wrapText="1"/>
      <protection/>
    </xf>
    <xf numFmtId="0" fontId="5" fillId="0" borderId="87" xfId="122" applyFont="1" applyBorder="1" applyAlignment="1">
      <alignment horizontal="left" vertical="top" wrapText="1"/>
      <protection/>
    </xf>
    <xf numFmtId="0" fontId="5" fillId="0" borderId="88" xfId="122" applyFont="1" applyBorder="1" applyAlignment="1">
      <alignment horizontal="left" vertical="top" wrapText="1"/>
      <protection/>
    </xf>
    <xf numFmtId="0" fontId="5" fillId="0" borderId="89" xfId="122" applyFont="1" applyBorder="1" applyAlignment="1">
      <alignment horizontal="left" vertical="top" wrapText="1"/>
      <protection/>
    </xf>
    <xf numFmtId="0" fontId="5" fillId="0" borderId="46" xfId="122" applyFont="1" applyBorder="1" applyAlignment="1">
      <alignment horizontal="left" vertical="top" wrapText="1"/>
      <protection/>
    </xf>
    <xf numFmtId="0" fontId="5" fillId="0" borderId="90" xfId="122" applyFont="1" applyBorder="1" applyAlignment="1">
      <alignment horizontal="left" vertical="top" wrapText="1"/>
      <protection/>
    </xf>
    <xf numFmtId="0" fontId="5" fillId="0" borderId="79" xfId="125" applyFont="1" applyBorder="1" applyAlignment="1">
      <alignment horizontal="left" vertical="top" wrapText="1"/>
      <protection/>
    </xf>
    <xf numFmtId="0" fontId="5" fillId="0" borderId="80" xfId="125" applyFont="1" applyBorder="1" applyAlignment="1">
      <alignment horizontal="left" vertical="top" wrapText="1"/>
      <protection/>
    </xf>
    <xf numFmtId="0" fontId="5" fillId="0" borderId="81" xfId="125" applyFont="1" applyBorder="1" applyAlignment="1">
      <alignment horizontal="left" vertical="top" wrapText="1"/>
      <protection/>
    </xf>
    <xf numFmtId="0" fontId="5" fillId="0" borderId="26" xfId="125" applyFont="1" applyBorder="1" applyAlignment="1">
      <alignment horizontal="left" vertical="top" wrapText="1"/>
      <protection/>
    </xf>
    <xf numFmtId="0" fontId="5" fillId="0" borderId="75" xfId="125" applyFont="1" applyBorder="1" applyAlignment="1">
      <alignment horizontal="left" vertical="top" wrapText="1"/>
      <protection/>
    </xf>
    <xf numFmtId="0" fontId="5" fillId="0" borderId="82" xfId="125" applyFont="1" applyBorder="1" applyAlignment="1">
      <alignment horizontal="left" vertical="top" wrapText="1"/>
      <protection/>
    </xf>
    <xf numFmtId="0" fontId="5" fillId="0" borderId="77" xfId="125" applyFont="1" applyBorder="1" applyAlignment="1">
      <alignment horizontal="left" vertical="top" wrapText="1"/>
      <protection/>
    </xf>
    <xf numFmtId="0" fontId="5" fillId="0" borderId="23" xfId="125" applyFont="1" applyBorder="1" applyAlignment="1">
      <alignment horizontal="left" vertical="top" wrapText="1"/>
      <protection/>
    </xf>
    <xf numFmtId="0" fontId="5" fillId="0" borderId="27" xfId="125" applyFont="1" applyBorder="1" applyAlignment="1">
      <alignment horizontal="left" vertical="top" wrapText="1"/>
      <protection/>
    </xf>
    <xf numFmtId="0" fontId="5" fillId="0" borderId="78" xfId="125" applyFont="1" applyBorder="1" applyAlignment="1">
      <alignment horizontal="left" vertical="top" wrapText="1"/>
      <protection/>
    </xf>
    <xf numFmtId="0" fontId="5" fillId="0" borderId="76" xfId="125" applyFont="1" applyBorder="1" applyAlignment="1">
      <alignment horizontal="left" vertical="top" wrapText="1"/>
      <protection/>
    </xf>
    <xf numFmtId="0" fontId="5" fillId="0" borderId="29" xfId="125" applyFont="1" applyBorder="1" applyAlignment="1">
      <alignment horizontal="left" vertical="top" wrapText="1"/>
      <protection/>
    </xf>
    <xf numFmtId="0" fontId="6" fillId="56" borderId="77" xfId="0" applyFont="1" applyFill="1" applyBorder="1" applyAlignment="1">
      <alignment horizontal="left" vertical="top" wrapText="1"/>
    </xf>
    <xf numFmtId="0" fontId="6" fillId="56" borderId="23" xfId="0" applyFont="1" applyFill="1" applyBorder="1" applyAlignment="1">
      <alignment horizontal="left" vertical="top" wrapText="1"/>
    </xf>
    <xf numFmtId="0" fontId="6" fillId="56" borderId="27" xfId="0" applyFont="1" applyFill="1" applyBorder="1" applyAlignment="1">
      <alignment horizontal="left" vertical="top" wrapText="1"/>
    </xf>
    <xf numFmtId="0" fontId="6" fillId="56" borderId="78" xfId="0" applyFont="1" applyFill="1" applyBorder="1" applyAlignment="1">
      <alignment horizontal="left" vertical="top" wrapText="1"/>
    </xf>
    <xf numFmtId="0" fontId="6" fillId="56" borderId="76" xfId="0" applyFont="1" applyFill="1" applyBorder="1" applyAlignment="1">
      <alignment horizontal="left" vertical="top" wrapText="1"/>
    </xf>
    <xf numFmtId="0" fontId="6" fillId="56" borderId="29" xfId="0" applyFont="1" applyFill="1" applyBorder="1" applyAlignment="1">
      <alignment horizontal="left" vertical="top" wrapText="1"/>
    </xf>
    <xf numFmtId="0" fontId="6" fillId="56" borderId="79" xfId="0" applyFont="1" applyFill="1" applyBorder="1" applyAlignment="1">
      <alignment horizontal="left" vertical="top" wrapText="1"/>
    </xf>
    <xf numFmtId="0" fontId="6" fillId="56" borderId="80" xfId="0" applyFont="1" applyFill="1" applyBorder="1" applyAlignment="1">
      <alignment horizontal="left" vertical="top" wrapText="1"/>
    </xf>
    <xf numFmtId="0" fontId="6" fillId="56" borderId="81" xfId="0" applyFont="1" applyFill="1" applyBorder="1" applyAlignment="1">
      <alignment horizontal="left" vertical="top" wrapText="1"/>
    </xf>
    <xf numFmtId="0" fontId="6" fillId="56" borderId="26" xfId="0" applyFont="1" applyFill="1" applyBorder="1" applyAlignment="1">
      <alignment horizontal="left" vertical="top" wrapText="1"/>
    </xf>
    <xf numFmtId="0" fontId="6" fillId="56" borderId="75" xfId="0" applyFont="1" applyFill="1" applyBorder="1" applyAlignment="1">
      <alignment horizontal="left" vertical="top" wrapText="1"/>
    </xf>
    <xf numFmtId="0" fontId="6" fillId="56" borderId="82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left" vertical="top" wrapText="1"/>
    </xf>
    <xf numFmtId="0" fontId="5" fillId="0" borderId="91" xfId="122" applyFont="1" applyBorder="1" applyAlignment="1">
      <alignment horizontal="left" vertical="top" wrapText="1"/>
      <protection/>
    </xf>
    <xf numFmtId="0" fontId="5" fillId="0" borderId="92" xfId="122" applyFont="1" applyBorder="1" applyAlignment="1">
      <alignment horizontal="left" vertical="top" wrapText="1"/>
      <protection/>
    </xf>
    <xf numFmtId="0" fontId="5" fillId="0" borderId="93" xfId="122" applyFont="1" applyBorder="1" applyAlignment="1">
      <alignment horizontal="left" vertical="top" wrapText="1"/>
      <protection/>
    </xf>
    <xf numFmtId="0" fontId="5" fillId="0" borderId="58" xfId="122" applyFont="1" applyBorder="1" applyAlignment="1">
      <alignment horizontal="left" vertical="top" wrapText="1"/>
      <protection/>
    </xf>
    <xf numFmtId="0" fontId="5" fillId="0" borderId="94" xfId="122" applyFont="1" applyBorder="1" applyAlignment="1">
      <alignment horizontal="left" vertical="top" wrapText="1"/>
      <protection/>
    </xf>
    <xf numFmtId="0" fontId="55" fillId="0" borderId="77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55" fillId="0" borderId="95" xfId="0" applyFont="1" applyBorder="1" applyAlignment="1">
      <alignment horizontal="left" vertical="top" wrapText="1"/>
    </xf>
    <xf numFmtId="0" fontId="55" fillId="0" borderId="78" xfId="0" applyFont="1" applyBorder="1" applyAlignment="1">
      <alignment horizontal="left" vertical="top" wrapText="1"/>
    </xf>
    <xf numFmtId="0" fontId="55" fillId="0" borderId="76" xfId="0" applyFont="1" applyBorder="1" applyAlignment="1">
      <alignment horizontal="left" vertical="top" wrapText="1"/>
    </xf>
    <xf numFmtId="0" fontId="55" fillId="0" borderId="96" xfId="0" applyFont="1" applyBorder="1" applyAlignment="1">
      <alignment horizontal="left" vertical="top" wrapText="1"/>
    </xf>
    <xf numFmtId="0" fontId="55" fillId="0" borderId="79" xfId="0" applyFont="1" applyBorder="1" applyAlignment="1">
      <alignment horizontal="left" vertical="top" wrapText="1"/>
    </xf>
    <xf numFmtId="0" fontId="55" fillId="0" borderId="80" xfId="0" applyFont="1" applyBorder="1" applyAlignment="1">
      <alignment horizontal="left" vertical="top" wrapText="1"/>
    </xf>
    <xf numFmtId="0" fontId="55" fillId="0" borderId="97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 wrapText="1"/>
    </xf>
    <xf numFmtId="0" fontId="55" fillId="0" borderId="98" xfId="0" applyFont="1" applyBorder="1" applyAlignment="1">
      <alignment horizontal="left" vertical="top" wrapText="1"/>
    </xf>
    <xf numFmtId="0" fontId="55" fillId="0" borderId="99" xfId="0" applyFont="1" applyBorder="1" applyAlignment="1">
      <alignment horizontal="left" vertical="top" wrapText="1"/>
    </xf>
    <xf numFmtId="0" fontId="55" fillId="0" borderId="100" xfId="0" applyFont="1" applyBorder="1" applyAlignment="1">
      <alignment horizontal="left" vertical="top" wrapText="1"/>
    </xf>
    <xf numFmtId="0" fontId="5" fillId="0" borderId="25" xfId="122" applyFont="1" applyBorder="1" applyAlignment="1">
      <alignment horizontal="left" vertical="top" wrapText="1"/>
      <protection/>
    </xf>
  </cellXfs>
  <cellStyles count="139">
    <cellStyle name="Normal" xfId="0"/>
    <cellStyle name="1. izcēlums" xfId="15"/>
    <cellStyle name="1. izcēlums 2" xfId="16"/>
    <cellStyle name="2. izcēlums" xfId="17"/>
    <cellStyle name="2. izcēlums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no 1. izcēluma" xfId="25"/>
    <cellStyle name="20% no 1. izcēluma 2" xfId="26"/>
    <cellStyle name="20% no 2. izcēluma" xfId="27"/>
    <cellStyle name="20% no 2. izcēluma 2" xfId="28"/>
    <cellStyle name="20% no 3. izcēluma" xfId="29"/>
    <cellStyle name="20% no 3. izcēluma 2" xfId="30"/>
    <cellStyle name="20% no 4. izcēluma" xfId="31"/>
    <cellStyle name="20% no 4. izcēluma 2" xfId="32"/>
    <cellStyle name="20% no 5. izcēluma" xfId="33"/>
    <cellStyle name="20% no 5. izcēluma 2" xfId="34"/>
    <cellStyle name="20% no 6. izcēluma" xfId="35"/>
    <cellStyle name="20% no 6. izcēluma 2" xfId="36"/>
    <cellStyle name="3. izcēlums " xfId="37"/>
    <cellStyle name="3. izcēlums  2" xfId="38"/>
    <cellStyle name="4. izcēlums" xfId="39"/>
    <cellStyle name="4. izcēlums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no 1. izcēluma" xfId="47"/>
    <cellStyle name="40% no 1. izcēluma 2" xfId="48"/>
    <cellStyle name="40% no 2. izcēluma" xfId="49"/>
    <cellStyle name="40% no 2. izcēluma 2" xfId="50"/>
    <cellStyle name="40% no 3. izcēluma" xfId="51"/>
    <cellStyle name="40% no 3. izcēluma 2" xfId="52"/>
    <cellStyle name="40% no 4. izcēluma" xfId="53"/>
    <cellStyle name="40% no 4. izcēluma 2" xfId="54"/>
    <cellStyle name="40% no 5. izcēluma" xfId="55"/>
    <cellStyle name="40% no 5. izcēluma 2" xfId="56"/>
    <cellStyle name="40% no 6. izcēluma" xfId="57"/>
    <cellStyle name="40% no 6. izcēluma 2" xfId="58"/>
    <cellStyle name="5. izcēlums" xfId="59"/>
    <cellStyle name="5. izcēlums 2" xfId="60"/>
    <cellStyle name="6. izcēlums" xfId="61"/>
    <cellStyle name="6. izcēlums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no 1. izcēluma" xfId="69"/>
    <cellStyle name="60% no 1. izcēluma 2" xfId="70"/>
    <cellStyle name="60% no 2. izcēluma" xfId="71"/>
    <cellStyle name="60% no 2. izcēluma 2" xfId="72"/>
    <cellStyle name="60% no 3. izcēluma" xfId="73"/>
    <cellStyle name="60% no 3. izcēluma 2" xfId="74"/>
    <cellStyle name="60% no 4. izcēluma" xfId="75"/>
    <cellStyle name="60% no 4. izcēluma 2" xfId="76"/>
    <cellStyle name="60% no 5. izcēluma" xfId="77"/>
    <cellStyle name="60% no 5. izcēluma 2" xfId="78"/>
    <cellStyle name="60% no 6. izcēluma" xfId="79"/>
    <cellStyle name="60% no 6. izcēluma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prēķināšana" xfId="87"/>
    <cellStyle name="Aprēķināšana 2" xfId="88"/>
    <cellStyle name="Bad" xfId="89"/>
    <cellStyle name="Brīdinājuma teksts" xfId="90"/>
    <cellStyle name="Brīdinājuma teksts 2" xfId="91"/>
    <cellStyle name="Calculation" xfId="92"/>
    <cellStyle name="Check Cell" xfId="93"/>
    <cellStyle name="Comma" xfId="94"/>
    <cellStyle name="Comma [0]" xfId="95"/>
    <cellStyle name="Currency" xfId="96"/>
    <cellStyle name="Currency [0]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Hyperlink" xfId="104"/>
    <cellStyle name="Hyperlink 2" xfId="105"/>
    <cellStyle name="Ievade" xfId="106"/>
    <cellStyle name="Ievade 2" xfId="107"/>
    <cellStyle name="Input" xfId="108"/>
    <cellStyle name="Izvade" xfId="109"/>
    <cellStyle name="Izvade 2" xfId="110"/>
    <cellStyle name="Kopsumma" xfId="111"/>
    <cellStyle name="Kopsumma 2" xfId="112"/>
    <cellStyle name="Labs" xfId="113"/>
    <cellStyle name="Labs 2" xfId="114"/>
    <cellStyle name="Linked Cell" xfId="115"/>
    <cellStyle name="Neitrāls" xfId="116"/>
    <cellStyle name="Neitrāls 2" xfId="117"/>
    <cellStyle name="Neutral" xfId="118"/>
    <cellStyle name="Normal 2" xfId="119"/>
    <cellStyle name="Normal 2 2" xfId="120"/>
    <cellStyle name="Normal 2 3" xfId="121"/>
    <cellStyle name="Normal 3" xfId="122"/>
    <cellStyle name="Normal 4" xfId="123"/>
    <cellStyle name="Normal 5" xfId="124"/>
    <cellStyle name="Normal_Sheet1" xfId="125"/>
    <cellStyle name="Nosaukums" xfId="126"/>
    <cellStyle name="Nosaukums 2" xfId="127"/>
    <cellStyle name="Note" xfId="128"/>
    <cellStyle name="Output" xfId="129"/>
    <cellStyle name="Parastais 2" xfId="130"/>
    <cellStyle name="Paskaidrojošs teksts" xfId="131"/>
    <cellStyle name="Paskaidrojošs teksts 2" xfId="132"/>
    <cellStyle name="Pārbaudes šūna" xfId="133"/>
    <cellStyle name="Pārbaudes šūna 2" xfId="134"/>
    <cellStyle name="Percent" xfId="135"/>
    <cellStyle name="Piezīme" xfId="136"/>
    <cellStyle name="Piezīme 2" xfId="137"/>
    <cellStyle name="Saistītā šūna" xfId="138"/>
    <cellStyle name="Saistītā šūna 2" xfId="139"/>
    <cellStyle name="Slikts" xfId="140"/>
    <cellStyle name="Slikts 2" xfId="141"/>
    <cellStyle name="Title" xfId="142"/>
    <cellStyle name="Total" xfId="143"/>
    <cellStyle name="Virsraksts 1" xfId="144"/>
    <cellStyle name="Virsraksts 1 2" xfId="145"/>
    <cellStyle name="Virsraksts 2" xfId="146"/>
    <cellStyle name="Virsraksts 2 2" xfId="147"/>
    <cellStyle name="Virsraksts 3" xfId="148"/>
    <cellStyle name="Virsraksts 3 2" xfId="149"/>
    <cellStyle name="Virsraksts 4" xfId="150"/>
    <cellStyle name="Virsraksts 4 2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26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7</v>
      </c>
      <c r="D7" s="44">
        <f>E7+F7+G7+H7+I7+J7</f>
        <v>251</v>
      </c>
      <c r="E7" s="44">
        <v>45</v>
      </c>
      <c r="F7" s="44">
        <v>51</v>
      </c>
      <c r="G7" s="44">
        <v>25</v>
      </c>
      <c r="H7" s="44">
        <v>89</v>
      </c>
      <c r="I7" s="44">
        <v>16</v>
      </c>
      <c r="J7" s="44">
        <v>25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4">
        <v>7</v>
      </c>
      <c r="D9" s="44">
        <v>25</v>
      </c>
      <c r="E9" s="44">
        <v>45</v>
      </c>
      <c r="F9" s="44">
        <v>51</v>
      </c>
      <c r="G9" s="44">
        <v>25</v>
      </c>
      <c r="H9" s="44">
        <v>89</v>
      </c>
      <c r="I9" s="44">
        <v>16</v>
      </c>
      <c r="J9" s="44">
        <v>25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50">
        <f>E12+F12</f>
        <v>358</v>
      </c>
      <c r="E11" s="44">
        <v>94</v>
      </c>
      <c r="F11" s="44">
        <v>264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358</v>
      </c>
      <c r="E12" s="45">
        <v>94</v>
      </c>
      <c r="F12" s="45">
        <v>264</v>
      </c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358</v>
      </c>
      <c r="E15" s="45">
        <v>94</v>
      </c>
      <c r="F15" s="45">
        <v>264</v>
      </c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33</v>
      </c>
      <c r="D1" s="2"/>
    </row>
    <row r="2" spans="1:13" ht="16.5" thickBot="1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23"/>
      <c r="L2" s="23"/>
      <c r="M2" s="23"/>
    </row>
    <row r="3" spans="1:13" ht="17.25" thickBot="1" thickTop="1">
      <c r="A3" s="295" t="s">
        <v>1</v>
      </c>
      <c r="B3" s="296" t="s">
        <v>2</v>
      </c>
      <c r="C3" s="296" t="s">
        <v>3</v>
      </c>
      <c r="D3" s="296" t="s">
        <v>4</v>
      </c>
      <c r="E3" s="297" t="s">
        <v>5</v>
      </c>
      <c r="F3" s="297"/>
      <c r="G3" s="297"/>
      <c r="H3" s="297"/>
      <c r="I3" s="297"/>
      <c r="J3" s="297"/>
      <c r="K3" s="23"/>
      <c r="L3" s="23"/>
      <c r="M3" s="23"/>
    </row>
    <row r="4" spans="1:13" ht="17.25" thickBot="1" thickTop="1">
      <c r="A4" s="295"/>
      <c r="B4" s="296"/>
      <c r="C4" s="296"/>
      <c r="D4" s="296"/>
      <c r="E4" s="298" t="s">
        <v>6</v>
      </c>
      <c r="F4" s="298"/>
      <c r="G4" s="298" t="s">
        <v>7</v>
      </c>
      <c r="H4" s="298"/>
      <c r="I4" s="299" t="s">
        <v>8</v>
      </c>
      <c r="J4" s="299"/>
      <c r="K4" s="23"/>
      <c r="L4" s="23"/>
      <c r="M4" s="23"/>
    </row>
    <row r="5" spans="1:13" ht="16.5" customHeight="1" thickBot="1" thickTop="1">
      <c r="A5" s="295"/>
      <c r="B5" s="296"/>
      <c r="C5" s="296"/>
      <c r="D5" s="296"/>
      <c r="E5" s="66" t="s">
        <v>9</v>
      </c>
      <c r="F5" s="66" t="s">
        <v>10</v>
      </c>
      <c r="G5" s="66" t="s">
        <v>9</v>
      </c>
      <c r="H5" s="66" t="s">
        <v>10</v>
      </c>
      <c r="I5" s="66" t="s">
        <v>9</v>
      </c>
      <c r="J5" s="67" t="s">
        <v>10</v>
      </c>
      <c r="K5" s="23"/>
      <c r="L5" s="23"/>
      <c r="M5" s="23"/>
    </row>
    <row r="6" spans="1:13" ht="16.5" thickBot="1">
      <c r="A6" s="68" t="s">
        <v>11</v>
      </c>
      <c r="B6" s="69" t="s">
        <v>12</v>
      </c>
      <c r="C6" s="66">
        <v>1</v>
      </c>
      <c r="D6" s="66">
        <v>2</v>
      </c>
      <c r="E6" s="66">
        <v>3</v>
      </c>
      <c r="F6" s="66">
        <v>4</v>
      </c>
      <c r="G6" s="66">
        <v>5</v>
      </c>
      <c r="H6" s="66">
        <v>6</v>
      </c>
      <c r="I6" s="66">
        <v>7</v>
      </c>
      <c r="J6" s="67">
        <v>8</v>
      </c>
      <c r="K6" s="23"/>
      <c r="L6" s="23"/>
      <c r="M6" s="23"/>
    </row>
    <row r="7" spans="1:13" ht="17.25" thickBot="1" thickTop="1">
      <c r="A7" s="70" t="s">
        <v>13</v>
      </c>
      <c r="B7" s="71">
        <v>1000</v>
      </c>
      <c r="C7" s="72">
        <v>1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23"/>
      <c r="L7" s="23"/>
      <c r="M7" s="23"/>
    </row>
    <row r="8" spans="1:13" ht="16.5" customHeight="1" thickBot="1">
      <c r="A8" s="61" t="s">
        <v>14</v>
      </c>
      <c r="B8" s="73">
        <v>1010</v>
      </c>
      <c r="C8" s="74"/>
      <c r="D8" s="72">
        <v>0</v>
      </c>
      <c r="E8" s="74"/>
      <c r="F8" s="74"/>
      <c r="G8" s="74"/>
      <c r="H8" s="74"/>
      <c r="I8" s="74"/>
      <c r="J8" s="74"/>
      <c r="K8" s="23"/>
      <c r="L8" s="23"/>
      <c r="M8" s="23"/>
    </row>
    <row r="9" spans="1:12" ht="16.5" thickBot="1">
      <c r="A9" s="62" t="s">
        <v>15</v>
      </c>
      <c r="B9" s="75">
        <v>1020</v>
      </c>
      <c r="C9" s="74">
        <v>1</v>
      </c>
      <c r="D9" s="72">
        <v>38</v>
      </c>
      <c r="E9" s="74">
        <v>4</v>
      </c>
      <c r="F9" s="74">
        <v>12</v>
      </c>
      <c r="G9" s="74">
        <v>2</v>
      </c>
      <c r="H9" s="74">
        <v>10</v>
      </c>
      <c r="I9" s="74"/>
      <c r="J9" s="74">
        <v>10</v>
      </c>
      <c r="K9" s="23"/>
      <c r="L9" s="23"/>
    </row>
    <row r="10" spans="1:12" ht="33" customHeight="1" thickBot="1">
      <c r="A10" s="62" t="s">
        <v>16</v>
      </c>
      <c r="B10" s="75">
        <v>1030</v>
      </c>
      <c r="C10" s="74"/>
      <c r="D10" s="72">
        <v>0</v>
      </c>
      <c r="E10" s="74"/>
      <c r="F10" s="74"/>
      <c r="G10" s="74"/>
      <c r="H10" s="74"/>
      <c r="I10" s="74"/>
      <c r="J10" s="74"/>
      <c r="K10" s="23"/>
      <c r="L10" s="23"/>
    </row>
    <row r="11" spans="1:12" ht="32.25" thickBot="1">
      <c r="A11" s="76" t="s">
        <v>17</v>
      </c>
      <c r="B11" s="77">
        <v>1100</v>
      </c>
      <c r="C11" s="72">
        <v>2</v>
      </c>
      <c r="D11" s="44">
        <f>E11+F11+G11+H11</f>
        <v>43</v>
      </c>
      <c r="E11" s="72">
        <v>12</v>
      </c>
      <c r="F11" s="72">
        <v>25</v>
      </c>
      <c r="G11" s="72">
        <v>0</v>
      </c>
      <c r="H11" s="72">
        <v>6</v>
      </c>
      <c r="I11" s="72">
        <v>0</v>
      </c>
      <c r="J11" s="72">
        <v>10</v>
      </c>
      <c r="K11" s="23"/>
      <c r="L11" s="23"/>
    </row>
    <row r="12" spans="1:12" ht="16.5" thickBot="1">
      <c r="A12" s="78" t="s">
        <v>18</v>
      </c>
      <c r="B12" s="75">
        <v>1110</v>
      </c>
      <c r="C12" s="74"/>
      <c r="D12" s="79"/>
      <c r="E12" s="74"/>
      <c r="F12" s="74"/>
      <c r="G12" s="74"/>
      <c r="H12" s="74"/>
      <c r="I12" s="74"/>
      <c r="J12" s="74"/>
      <c r="K12" s="23"/>
      <c r="L12" s="23"/>
    </row>
    <row r="13" spans="1:12" ht="16.5" thickBot="1">
      <c r="A13" s="78" t="s">
        <v>19</v>
      </c>
      <c r="B13" s="75">
        <v>1120</v>
      </c>
      <c r="C13" s="74">
        <v>2</v>
      </c>
      <c r="D13" s="79">
        <v>43</v>
      </c>
      <c r="E13" s="74">
        <v>12</v>
      </c>
      <c r="F13" s="74">
        <v>25</v>
      </c>
      <c r="G13" s="74">
        <v>0</v>
      </c>
      <c r="H13" s="74">
        <v>6</v>
      </c>
      <c r="I13" s="74">
        <v>0</v>
      </c>
      <c r="J13" s="74">
        <v>10</v>
      </c>
      <c r="K13" s="23"/>
      <c r="L13" s="23"/>
    </row>
    <row r="14" spans="1:12" ht="16.5" thickBot="1">
      <c r="A14" s="78" t="s">
        <v>20</v>
      </c>
      <c r="B14" s="75">
        <v>1130</v>
      </c>
      <c r="C14" s="74"/>
      <c r="D14" s="79"/>
      <c r="E14" s="74"/>
      <c r="F14" s="74"/>
      <c r="G14" s="74"/>
      <c r="H14" s="74"/>
      <c r="I14" s="74"/>
      <c r="J14" s="74"/>
      <c r="K14" s="23"/>
      <c r="L14" s="23"/>
    </row>
    <row r="15" spans="1:10" ht="16.5" thickBot="1">
      <c r="A15" s="62" t="s">
        <v>21</v>
      </c>
      <c r="B15" s="80">
        <v>1140</v>
      </c>
      <c r="C15" s="74"/>
      <c r="D15" s="79"/>
      <c r="E15" s="74"/>
      <c r="F15" s="74"/>
      <c r="G15" s="74"/>
      <c r="H15" s="74"/>
      <c r="I15" s="74"/>
      <c r="J15" s="74"/>
    </row>
    <row r="16" spans="1:10" ht="16.5" thickBot="1">
      <c r="A16" s="63" t="s">
        <v>22</v>
      </c>
      <c r="B16" s="81">
        <v>1150</v>
      </c>
      <c r="C16" s="74">
        <v>2</v>
      </c>
      <c r="D16" s="74">
        <v>43</v>
      </c>
      <c r="E16" s="74">
        <v>12</v>
      </c>
      <c r="F16" s="74">
        <v>25</v>
      </c>
      <c r="G16" s="74"/>
      <c r="H16" s="74">
        <v>6</v>
      </c>
      <c r="I16" s="74"/>
      <c r="J16" s="74">
        <v>10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0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124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4.2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6</v>
      </c>
      <c r="D7" s="44">
        <v>150</v>
      </c>
      <c r="E7" s="44">
        <v>36</v>
      </c>
      <c r="F7" s="44">
        <v>72</v>
      </c>
      <c r="G7" s="44">
        <v>9</v>
      </c>
      <c r="H7" s="44">
        <v>18</v>
      </c>
      <c r="I7" s="44">
        <v>7</v>
      </c>
      <c r="J7" s="44">
        <v>8</v>
      </c>
      <c r="K7" s="23"/>
      <c r="L7" s="23"/>
      <c r="M7" s="23"/>
    </row>
    <row r="8" spans="1:13" ht="32.25" thickBot="1">
      <c r="A8" s="12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15" t="s">
        <v>15</v>
      </c>
      <c r="B9" s="46">
        <v>1020</v>
      </c>
      <c r="C9" s="45">
        <v>6</v>
      </c>
      <c r="D9" s="44">
        <v>150</v>
      </c>
      <c r="E9" s="45">
        <v>36</v>
      </c>
      <c r="F9" s="45">
        <v>72</v>
      </c>
      <c r="G9" s="45">
        <v>9</v>
      </c>
      <c r="H9" s="45">
        <v>18</v>
      </c>
      <c r="I9" s="45">
        <v>7</v>
      </c>
      <c r="J9" s="45">
        <v>8</v>
      </c>
      <c r="K9" s="23"/>
      <c r="L9" s="23"/>
    </row>
    <row r="10" spans="1:12" ht="48" thickBot="1">
      <c r="A10" s="15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108</v>
      </c>
      <c r="E11" s="44">
        <v>36</v>
      </c>
      <c r="F11" s="44">
        <v>72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>
        <v>1</v>
      </c>
      <c r="D13" s="50">
        <v>108</v>
      </c>
      <c r="E13" s="45">
        <v>36</v>
      </c>
      <c r="F13" s="45">
        <v>72</v>
      </c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15" t="s">
        <v>21</v>
      </c>
      <c r="B15" s="51">
        <v>1140</v>
      </c>
      <c r="C15" s="45">
        <v>1</v>
      </c>
      <c r="D15" s="50">
        <v>108</v>
      </c>
      <c r="E15" s="45">
        <v>36</v>
      </c>
      <c r="F15" s="45">
        <v>72</v>
      </c>
      <c r="G15" s="45"/>
      <c r="H15" s="45"/>
      <c r="I15" s="45"/>
      <c r="J15" s="45"/>
    </row>
    <row r="16" spans="1:10" ht="16.5" thickBot="1">
      <c r="A16" s="21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125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3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5</v>
      </c>
      <c r="D7" s="44">
        <v>185</v>
      </c>
      <c r="E7" s="44">
        <v>30</v>
      </c>
      <c r="F7" s="44">
        <v>35</v>
      </c>
      <c r="G7" s="44">
        <v>40</v>
      </c>
      <c r="H7" s="44">
        <v>20</v>
      </c>
      <c r="I7" s="44">
        <v>50</v>
      </c>
      <c r="J7" s="44">
        <v>10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5</v>
      </c>
      <c r="D9" s="44">
        <v>185</v>
      </c>
      <c r="E9" s="45">
        <v>30</v>
      </c>
      <c r="F9" s="45">
        <v>35</v>
      </c>
      <c r="G9" s="45">
        <v>40</v>
      </c>
      <c r="H9" s="45">
        <v>20</v>
      </c>
      <c r="I9" s="45">
        <v>50</v>
      </c>
      <c r="J9" s="45">
        <v>10</v>
      </c>
      <c r="K9" s="23"/>
      <c r="L9" s="23"/>
    </row>
    <row r="10" spans="1:12" ht="30.7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202</v>
      </c>
      <c r="E11" s="44">
        <v>80</v>
      </c>
      <c r="F11" s="44">
        <v>122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202</v>
      </c>
      <c r="E12" s="45">
        <v>80</v>
      </c>
      <c r="F12" s="45">
        <v>122</v>
      </c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202</v>
      </c>
      <c r="E15" s="45">
        <v>80</v>
      </c>
      <c r="F15" s="45">
        <v>122</v>
      </c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126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0</v>
      </c>
      <c r="D7" s="44">
        <f t="shared" si="0"/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f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f>E9+F9+G9+H9+I9+J9</f>
        <v>0</v>
      </c>
      <c r="E9" s="45"/>
      <c r="F9" s="45"/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1" ref="C11:J11">C12+C13</f>
        <v>0</v>
      </c>
      <c r="D11" s="44">
        <f>E11+F11+G11+H11+I11+J11</f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127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0</v>
      </c>
      <c r="D7" s="44">
        <f t="shared" si="0"/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23"/>
      <c r="L7" s="23"/>
      <c r="M7" s="23"/>
    </row>
    <row r="8" spans="1:13" ht="18" customHeight="1" thickBot="1">
      <c r="A8" s="54" t="s">
        <v>14</v>
      </c>
      <c r="B8" s="36">
        <v>1010</v>
      </c>
      <c r="C8" s="45"/>
      <c r="D8" s="44">
        <f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f>E9+F9+G9+H9+I9+J9</f>
        <v>0</v>
      </c>
      <c r="E9" s="45"/>
      <c r="F9" s="45"/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1" ref="C11:J11">C12+C13</f>
        <v>0</v>
      </c>
      <c r="D11" s="44">
        <f>E11+F11+G11+H11+I11+J11</f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128</v>
      </c>
      <c r="D1" s="2"/>
    </row>
    <row r="2" spans="1:13" ht="16.5" thickBot="1">
      <c r="A2" s="160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4.25" customHeight="1" thickBot="1">
      <c r="A5" s="300"/>
      <c r="B5" s="300"/>
      <c r="C5" s="300"/>
      <c r="D5" s="300"/>
      <c r="E5" s="54" t="s">
        <v>9</v>
      </c>
      <c r="F5" s="54" t="s">
        <v>10</v>
      </c>
      <c r="G5" s="54" t="s">
        <v>9</v>
      </c>
      <c r="H5" s="54" t="s">
        <v>10</v>
      </c>
      <c r="I5" s="54" t="s">
        <v>9</v>
      </c>
      <c r="J5" s="54" t="s">
        <v>10</v>
      </c>
      <c r="K5" s="23"/>
      <c r="L5" s="23"/>
      <c r="M5" s="23"/>
    </row>
    <row r="6" spans="1:13" ht="16.5" thickBot="1">
      <c r="A6" s="54" t="s">
        <v>11</v>
      </c>
      <c r="B6" s="54" t="s">
        <v>12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23"/>
      <c r="L6" s="23"/>
      <c r="M6" s="23"/>
    </row>
    <row r="7" spans="1:13" ht="16.5" thickBot="1">
      <c r="A7" s="35" t="s">
        <v>13</v>
      </c>
      <c r="B7" s="35">
        <v>1000</v>
      </c>
      <c r="C7" s="162">
        <v>4</v>
      </c>
      <c r="D7" s="162">
        <v>11</v>
      </c>
      <c r="E7" s="162">
        <v>4</v>
      </c>
      <c r="F7" s="162">
        <v>7</v>
      </c>
      <c r="G7" s="162">
        <v>0</v>
      </c>
      <c r="H7" s="162">
        <v>0</v>
      </c>
      <c r="I7" s="162">
        <v>0</v>
      </c>
      <c r="J7" s="162">
        <v>0</v>
      </c>
      <c r="K7" s="23"/>
      <c r="L7" s="23"/>
      <c r="M7" s="23"/>
    </row>
    <row r="8" spans="1:12" ht="16.5" customHeight="1" thickBot="1">
      <c r="A8" s="54" t="s">
        <v>14</v>
      </c>
      <c r="B8" s="84">
        <v>1010</v>
      </c>
      <c r="C8" s="84"/>
      <c r="D8" s="162">
        <v>0</v>
      </c>
      <c r="E8" s="84"/>
      <c r="F8" s="84"/>
      <c r="G8" s="84"/>
      <c r="H8" s="84"/>
      <c r="I8" s="84"/>
      <c r="J8" s="84"/>
      <c r="K8" s="23"/>
      <c r="L8" s="23"/>
    </row>
    <row r="9" spans="1:12" ht="16.5" thickBot="1">
      <c r="A9" s="84" t="s">
        <v>15</v>
      </c>
      <c r="B9" s="84">
        <v>1020</v>
      </c>
      <c r="C9" s="84">
        <v>4</v>
      </c>
      <c r="D9" s="162">
        <v>11</v>
      </c>
      <c r="E9" s="84">
        <v>4</v>
      </c>
      <c r="F9" s="84">
        <v>7</v>
      </c>
      <c r="G9" s="84"/>
      <c r="H9" s="84"/>
      <c r="I9" s="84"/>
      <c r="J9" s="84"/>
      <c r="K9" s="23"/>
      <c r="L9" s="23"/>
    </row>
    <row r="10" spans="1:12" ht="16.5" thickBot="1">
      <c r="A10" s="84" t="s">
        <v>16</v>
      </c>
      <c r="B10" s="84">
        <v>1030</v>
      </c>
      <c r="C10" s="84"/>
      <c r="D10" s="162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84" t="s">
        <v>17</v>
      </c>
      <c r="B11" s="84">
        <v>1100</v>
      </c>
      <c r="C11" s="162">
        <v>1</v>
      </c>
      <c r="D11" s="104">
        <f>E11+F11+G11+H11+I11+J11</f>
        <v>71</v>
      </c>
      <c r="E11" s="162">
        <v>21</v>
      </c>
      <c r="F11" s="162">
        <v>48</v>
      </c>
      <c r="G11" s="162">
        <v>1</v>
      </c>
      <c r="H11" s="162">
        <v>1</v>
      </c>
      <c r="I11" s="162">
        <v>0</v>
      </c>
      <c r="J11" s="162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>
        <v>1</v>
      </c>
      <c r="D13" s="84">
        <v>71</v>
      </c>
      <c r="E13" s="84">
        <v>21</v>
      </c>
      <c r="F13" s="84">
        <v>48</v>
      </c>
      <c r="G13" s="84">
        <v>1</v>
      </c>
      <c r="H13" s="84">
        <v>1</v>
      </c>
      <c r="I13" s="84"/>
      <c r="J13" s="84"/>
      <c r="K13" s="23"/>
      <c r="L13" s="23"/>
    </row>
    <row r="14" spans="1:10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</row>
    <row r="15" spans="1:10" ht="16.5" thickBot="1">
      <c r="A15" s="84" t="s">
        <v>21</v>
      </c>
      <c r="B15" s="84">
        <v>1140</v>
      </c>
      <c r="C15" s="84">
        <v>1</v>
      </c>
      <c r="D15" s="84">
        <v>71</v>
      </c>
      <c r="E15" s="84">
        <v>21</v>
      </c>
      <c r="F15" s="84">
        <v>48</v>
      </c>
      <c r="G15" s="84">
        <v>1</v>
      </c>
      <c r="H15" s="84">
        <v>1</v>
      </c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129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5.7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/>
      <c r="D7" s="44"/>
      <c r="E7" s="44">
        <f>E8+E9+E10</f>
        <v>0</v>
      </c>
      <c r="F7" s="44">
        <f>F8+F9+F10</f>
        <v>0</v>
      </c>
      <c r="G7" s="44"/>
      <c r="H7" s="44"/>
      <c r="I7" s="44">
        <f>I8+I9+I10</f>
        <v>0</v>
      </c>
      <c r="J7" s="44"/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f aca="true" t="shared" si="0" ref="D8:D16"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f t="shared" si="0"/>
        <v>0</v>
      </c>
      <c r="E9" s="45"/>
      <c r="F9" s="45"/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 t="shared" si="0"/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179</v>
      </c>
      <c r="E11" s="44">
        <f aca="true" t="shared" si="1" ref="E11:J11">E12+E13</f>
        <v>42</v>
      </c>
      <c r="F11" s="44">
        <f t="shared" si="1"/>
        <v>132</v>
      </c>
      <c r="G11" s="44">
        <f t="shared" si="1"/>
        <v>0</v>
      </c>
      <c r="H11" s="44">
        <f t="shared" si="1"/>
        <v>5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44">
        <v>179</v>
      </c>
      <c r="E12" s="45">
        <v>42</v>
      </c>
      <c r="F12" s="45">
        <v>132</v>
      </c>
      <c r="G12" s="45"/>
      <c r="H12" s="45">
        <v>5</v>
      </c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44">
        <f t="shared" si="0"/>
        <v>0</v>
      </c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44">
        <f t="shared" si="0"/>
        <v>0</v>
      </c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44">
        <f t="shared" si="0"/>
        <v>179</v>
      </c>
      <c r="E15" s="45">
        <v>42</v>
      </c>
      <c r="F15" s="45">
        <v>132</v>
      </c>
      <c r="G15" s="45"/>
      <c r="H15" s="45">
        <v>5</v>
      </c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4">
        <f t="shared" si="0"/>
        <v>0</v>
      </c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130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77" t="s">
        <v>1</v>
      </c>
      <c r="B3" s="377" t="s">
        <v>2</v>
      </c>
      <c r="C3" s="377" t="s">
        <v>3</v>
      </c>
      <c r="D3" s="377" t="s">
        <v>4</v>
      </c>
      <c r="E3" s="377" t="s">
        <v>5</v>
      </c>
      <c r="F3" s="377"/>
      <c r="G3" s="377"/>
      <c r="H3" s="377"/>
      <c r="I3" s="377"/>
      <c r="J3" s="377"/>
      <c r="K3" s="23"/>
      <c r="L3" s="23"/>
      <c r="M3" s="23"/>
    </row>
    <row r="4" spans="1:13" ht="16.5" thickBot="1">
      <c r="A4" s="377"/>
      <c r="B4" s="377"/>
      <c r="C4" s="377"/>
      <c r="D4" s="377"/>
      <c r="E4" s="377" t="s">
        <v>6</v>
      </c>
      <c r="F4" s="377"/>
      <c r="G4" s="377" t="s">
        <v>7</v>
      </c>
      <c r="H4" s="377"/>
      <c r="I4" s="377" t="s">
        <v>8</v>
      </c>
      <c r="J4" s="377"/>
      <c r="K4" s="23"/>
      <c r="L4" s="23"/>
      <c r="M4" s="23"/>
    </row>
    <row r="5" spans="1:13" ht="16.5" thickBot="1">
      <c r="A5" s="377"/>
      <c r="B5" s="377"/>
      <c r="C5" s="377"/>
      <c r="D5" s="377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/>
      <c r="D7" s="114"/>
      <c r="E7" s="114">
        <v>0</v>
      </c>
      <c r="F7" s="114">
        <v>0</v>
      </c>
      <c r="G7" s="114"/>
      <c r="H7" s="114"/>
      <c r="I7" s="114"/>
      <c r="J7" s="114"/>
      <c r="K7" s="23"/>
      <c r="L7" s="23"/>
      <c r="M7" s="23"/>
    </row>
    <row r="8" spans="1:13" ht="16.5" thickBot="1">
      <c r="A8" s="84" t="s">
        <v>14</v>
      </c>
      <c r="B8" s="84">
        <v>1010</v>
      </c>
      <c r="C8" s="84"/>
      <c r="D8" s="84">
        <v>0</v>
      </c>
      <c r="E8" s="84"/>
      <c r="F8" s="84"/>
      <c r="G8" s="84"/>
      <c r="H8" s="84"/>
      <c r="I8" s="84"/>
      <c r="J8" s="84"/>
      <c r="K8" s="23"/>
      <c r="L8" s="23"/>
      <c r="M8" s="23"/>
    </row>
    <row r="9" spans="1:12" ht="16.5" thickBot="1">
      <c r="A9" s="84" t="s">
        <v>15</v>
      </c>
      <c r="B9" s="84">
        <v>1020</v>
      </c>
      <c r="C9" s="84"/>
      <c r="D9" s="84">
        <v>0</v>
      </c>
      <c r="E9" s="84"/>
      <c r="F9" s="84"/>
      <c r="G9" s="84"/>
      <c r="H9" s="84"/>
      <c r="I9" s="84"/>
      <c r="J9" s="84"/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131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1</v>
      </c>
      <c r="D7" s="114">
        <v>21</v>
      </c>
      <c r="E7" s="114">
        <v>1</v>
      </c>
      <c r="F7" s="114">
        <v>11</v>
      </c>
      <c r="G7" s="114">
        <v>1</v>
      </c>
      <c r="H7" s="114">
        <v>3</v>
      </c>
      <c r="I7" s="114">
        <v>2</v>
      </c>
      <c r="J7" s="114">
        <v>3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/>
      <c r="D8" s="84">
        <v>0</v>
      </c>
      <c r="E8" s="84"/>
      <c r="F8" s="84"/>
      <c r="G8" s="84"/>
      <c r="H8" s="84"/>
      <c r="I8" s="84"/>
      <c r="J8" s="84"/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1</v>
      </c>
      <c r="D9" s="84">
        <v>21</v>
      </c>
      <c r="E9" s="84">
        <v>1</v>
      </c>
      <c r="F9" s="84">
        <v>11</v>
      </c>
      <c r="G9" s="84">
        <v>1</v>
      </c>
      <c r="H9" s="84">
        <v>3</v>
      </c>
      <c r="I9" s="84">
        <v>2</v>
      </c>
      <c r="J9" s="84">
        <v>3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7</v>
      </c>
      <c r="D11" s="104">
        <f>E11+F11+G11+H11+I11+J11</f>
        <v>429</v>
      </c>
      <c r="E11" s="114">
        <v>139</v>
      </c>
      <c r="F11" s="114">
        <v>163</v>
      </c>
      <c r="G11" s="114">
        <v>13</v>
      </c>
      <c r="H11" s="114">
        <v>55</v>
      </c>
      <c r="I11" s="114">
        <v>37</v>
      </c>
      <c r="J11" s="114">
        <v>22</v>
      </c>
      <c r="K11" s="23"/>
      <c r="L11" s="23"/>
    </row>
    <row r="12" spans="1:12" ht="16.5" thickBot="1">
      <c r="A12" s="84" t="s">
        <v>18</v>
      </c>
      <c r="B12" s="84">
        <v>1110</v>
      </c>
      <c r="C12" s="84">
        <v>1</v>
      </c>
      <c r="D12" s="104">
        <f>E12+F12+G12+H12+I12+J12</f>
        <v>211</v>
      </c>
      <c r="E12" s="84">
        <v>87</v>
      </c>
      <c r="F12" s="84">
        <v>115</v>
      </c>
      <c r="G12" s="84"/>
      <c r="H12" s="84">
        <v>9</v>
      </c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>
        <v>6</v>
      </c>
      <c r="D13" s="104">
        <f>E13+F13+G13+H13+I13+J13</f>
        <v>218</v>
      </c>
      <c r="E13" s="84">
        <v>52</v>
      </c>
      <c r="F13" s="84">
        <v>48</v>
      </c>
      <c r="G13" s="84">
        <v>13</v>
      </c>
      <c r="H13" s="84">
        <v>46</v>
      </c>
      <c r="I13" s="84">
        <v>37</v>
      </c>
      <c r="J13" s="84">
        <v>22</v>
      </c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>
        <v>1</v>
      </c>
      <c r="D15" s="84">
        <v>211</v>
      </c>
      <c r="E15" s="84">
        <v>87</v>
      </c>
      <c r="F15" s="84">
        <v>115</v>
      </c>
      <c r="G15" s="84"/>
      <c r="H15" s="84">
        <v>9</v>
      </c>
      <c r="I15" s="84"/>
      <c r="J15" s="84"/>
    </row>
    <row r="16" spans="1:10" ht="16.5" thickBot="1">
      <c r="A16" s="84" t="s">
        <v>22</v>
      </c>
      <c r="B16" s="84">
        <v>1150</v>
      </c>
      <c r="C16" s="84">
        <v>6</v>
      </c>
      <c r="D16" s="84">
        <v>218</v>
      </c>
      <c r="E16" s="84">
        <v>52</v>
      </c>
      <c r="F16" s="84">
        <v>48</v>
      </c>
      <c r="G16" s="84">
        <v>13</v>
      </c>
      <c r="H16" s="84">
        <v>46</v>
      </c>
      <c r="I16" s="84">
        <v>37</v>
      </c>
      <c r="J16" s="84">
        <v>22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132</v>
      </c>
      <c r="D1" s="2"/>
    </row>
    <row r="2" spans="1:13" ht="15.75" thickBot="1">
      <c r="A2" s="16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5.75" thickBot="1">
      <c r="A5" s="300"/>
      <c r="B5" s="300"/>
      <c r="C5" s="300"/>
      <c r="D5" s="300"/>
      <c r="E5" s="113" t="s">
        <v>9</v>
      </c>
      <c r="F5" s="113" t="s">
        <v>10</v>
      </c>
      <c r="G5" s="113" t="s">
        <v>9</v>
      </c>
      <c r="H5" s="113" t="s">
        <v>10</v>
      </c>
      <c r="I5" s="113" t="s">
        <v>9</v>
      </c>
      <c r="J5" s="113" t="s">
        <v>10</v>
      </c>
      <c r="K5" s="23"/>
      <c r="L5" s="23"/>
      <c r="M5" s="23"/>
    </row>
    <row r="6" spans="1:13" ht="15.75" thickBot="1">
      <c r="A6" s="113" t="s">
        <v>11</v>
      </c>
      <c r="B6" s="113" t="s">
        <v>12</v>
      </c>
      <c r="C6" s="113">
        <v>1</v>
      </c>
      <c r="D6" s="113">
        <v>2</v>
      </c>
      <c r="E6" s="113">
        <v>3</v>
      </c>
      <c r="F6" s="113">
        <v>4</v>
      </c>
      <c r="G6" s="113">
        <v>5</v>
      </c>
      <c r="H6" s="113">
        <v>6</v>
      </c>
      <c r="I6" s="113">
        <v>7</v>
      </c>
      <c r="J6" s="113">
        <v>8</v>
      </c>
      <c r="K6" s="23"/>
      <c r="L6" s="23"/>
      <c r="M6" s="23"/>
    </row>
    <row r="7" spans="1:13" ht="15" thickBot="1">
      <c r="A7" s="163" t="s">
        <v>13</v>
      </c>
      <c r="B7" s="163">
        <v>1000</v>
      </c>
      <c r="C7" s="163">
        <v>1</v>
      </c>
      <c r="D7" s="163">
        <v>53</v>
      </c>
      <c r="E7" s="163">
        <v>4</v>
      </c>
      <c r="F7" s="163">
        <v>14</v>
      </c>
      <c r="G7" s="163">
        <v>1</v>
      </c>
      <c r="H7" s="163">
        <v>18</v>
      </c>
      <c r="I7" s="163">
        <v>1</v>
      </c>
      <c r="J7" s="163">
        <v>15</v>
      </c>
      <c r="K7" s="23"/>
      <c r="L7" s="23"/>
      <c r="M7" s="23"/>
    </row>
    <row r="8" spans="1:13" ht="15.75" thickBot="1">
      <c r="A8" s="113" t="s">
        <v>14</v>
      </c>
      <c r="B8" s="113">
        <v>1010</v>
      </c>
      <c r="C8" s="113"/>
      <c r="D8" s="113">
        <v>0</v>
      </c>
      <c r="E8" s="113"/>
      <c r="F8" s="113"/>
      <c r="G8" s="113"/>
      <c r="H8" s="113"/>
      <c r="I8" s="113"/>
      <c r="J8" s="113"/>
      <c r="K8" s="23"/>
      <c r="L8" s="23"/>
      <c r="M8" s="23"/>
    </row>
    <row r="9" spans="1:12" ht="15.75" thickBot="1">
      <c r="A9" s="113" t="s">
        <v>15</v>
      </c>
      <c r="B9" s="113">
        <v>1020</v>
      </c>
      <c r="C9" s="113">
        <v>1</v>
      </c>
      <c r="D9" s="113">
        <v>53</v>
      </c>
      <c r="E9" s="113">
        <v>4</v>
      </c>
      <c r="F9" s="113">
        <v>14</v>
      </c>
      <c r="G9" s="113">
        <v>1</v>
      </c>
      <c r="H9" s="113">
        <v>18</v>
      </c>
      <c r="I9" s="113">
        <v>1</v>
      </c>
      <c r="J9" s="113">
        <v>15</v>
      </c>
      <c r="K9" s="23"/>
      <c r="L9" s="23"/>
    </row>
    <row r="10" spans="1:12" ht="15.75" thickBot="1">
      <c r="A10" s="113" t="s">
        <v>16</v>
      </c>
      <c r="B10" s="113">
        <v>1030</v>
      </c>
      <c r="C10" s="113"/>
      <c r="D10" s="113">
        <v>0</v>
      </c>
      <c r="E10" s="113"/>
      <c r="F10" s="113"/>
      <c r="G10" s="113"/>
      <c r="H10" s="113"/>
      <c r="I10" s="113"/>
      <c r="J10" s="113"/>
      <c r="K10" s="23"/>
      <c r="L10" s="23"/>
    </row>
    <row r="11" spans="1:12" ht="16.5" thickBot="1">
      <c r="A11" s="163" t="s">
        <v>17</v>
      </c>
      <c r="B11" s="163">
        <v>1100</v>
      </c>
      <c r="C11" s="163">
        <v>1</v>
      </c>
      <c r="D11" s="104">
        <f>E11+F11+G11+H11+I11+J11</f>
        <v>153</v>
      </c>
      <c r="E11" s="163">
        <v>44</v>
      </c>
      <c r="F11" s="163">
        <v>109</v>
      </c>
      <c r="G11" s="163">
        <v>0</v>
      </c>
      <c r="H11" s="163">
        <v>0</v>
      </c>
      <c r="I11" s="163">
        <v>0</v>
      </c>
      <c r="J11" s="163">
        <v>0</v>
      </c>
      <c r="K11" s="23"/>
      <c r="L11" s="23"/>
    </row>
    <row r="12" spans="1:12" ht="15.75" thickBot="1">
      <c r="A12" s="113" t="s">
        <v>18</v>
      </c>
      <c r="B12" s="113">
        <v>1110</v>
      </c>
      <c r="C12" s="113">
        <v>1</v>
      </c>
      <c r="D12" s="113">
        <v>153</v>
      </c>
      <c r="E12" s="113">
        <v>44</v>
      </c>
      <c r="F12" s="113">
        <v>109</v>
      </c>
      <c r="G12" s="113"/>
      <c r="H12" s="113"/>
      <c r="I12" s="113"/>
      <c r="J12" s="113"/>
      <c r="K12" s="23"/>
      <c r="L12" s="23"/>
    </row>
    <row r="13" spans="1:12" ht="15.75" thickBot="1">
      <c r="A13" s="113" t="s">
        <v>19</v>
      </c>
      <c r="B13" s="113">
        <v>1120</v>
      </c>
      <c r="C13" s="113"/>
      <c r="D13" s="113"/>
      <c r="E13" s="113"/>
      <c r="F13" s="113"/>
      <c r="G13" s="113"/>
      <c r="H13" s="113"/>
      <c r="I13" s="113"/>
      <c r="J13" s="113"/>
      <c r="K13" s="23"/>
      <c r="L13" s="23"/>
    </row>
    <row r="14" spans="1:12" ht="15.75" thickBot="1">
      <c r="A14" s="113" t="s">
        <v>20</v>
      </c>
      <c r="B14" s="113">
        <v>1130</v>
      </c>
      <c r="C14" s="113"/>
      <c r="D14" s="113"/>
      <c r="E14" s="113"/>
      <c r="F14" s="113"/>
      <c r="G14" s="113"/>
      <c r="H14" s="113"/>
      <c r="I14" s="113"/>
      <c r="J14" s="113"/>
      <c r="K14" s="23"/>
      <c r="L14" s="23"/>
    </row>
    <row r="15" spans="1:10" ht="15.75" thickBot="1">
      <c r="A15" s="113" t="s">
        <v>21</v>
      </c>
      <c r="B15" s="113">
        <v>1140</v>
      </c>
      <c r="C15" s="113">
        <v>1</v>
      </c>
      <c r="D15" s="113">
        <v>153</v>
      </c>
      <c r="E15" s="113">
        <v>44</v>
      </c>
      <c r="F15" s="113">
        <v>109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113" t="s">
        <v>22</v>
      </c>
      <c r="B16" s="113">
        <v>1150</v>
      </c>
      <c r="C16" s="113"/>
      <c r="D16" s="113"/>
      <c r="E16" s="113"/>
      <c r="F16" s="113"/>
      <c r="G16" s="113"/>
      <c r="H16" s="113"/>
      <c r="I16" s="113"/>
      <c r="J16" s="11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43.7109375" style="1" customWidth="1"/>
    <col min="2" max="16384" width="9.140625" style="1" customWidth="1"/>
  </cols>
  <sheetData>
    <row r="1" ht="10.5">
      <c r="C1" s="1" t="s">
        <v>144</v>
      </c>
    </row>
    <row r="2" spans="1:10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7.25" customHeight="1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</row>
    <row r="4" spans="1:10" ht="16.5" customHeight="1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</row>
    <row r="5" spans="1:10" ht="16.5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</row>
    <row r="6" spans="1:10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</row>
    <row r="7" spans="1:10" ht="17.25" customHeight="1" thickBot="1" thickTop="1">
      <c r="A7" s="41" t="s">
        <v>13</v>
      </c>
      <c r="B7" s="43">
        <v>1000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</row>
    <row r="8" spans="1:10" ht="16.5" customHeight="1" thickBot="1">
      <c r="A8" s="54" t="s">
        <v>14</v>
      </c>
      <c r="B8" s="36">
        <v>1010</v>
      </c>
      <c r="C8" s="45">
        <v>0</v>
      </c>
      <c r="D8" s="44">
        <v>0</v>
      </c>
      <c r="E8" s="45"/>
      <c r="F8" s="45"/>
      <c r="G8" s="45"/>
      <c r="H8" s="45"/>
      <c r="I8" s="45"/>
      <c r="J8" s="45"/>
    </row>
    <row r="9" spans="1:10" ht="16.5" customHeight="1" thickBot="1">
      <c r="A9" s="53" t="s">
        <v>15</v>
      </c>
      <c r="B9" s="46">
        <v>1020</v>
      </c>
      <c r="C9" s="45"/>
      <c r="D9" s="44">
        <v>0</v>
      </c>
      <c r="E9" s="45"/>
      <c r="F9" s="45"/>
      <c r="G9" s="45"/>
      <c r="H9" s="45"/>
      <c r="I9" s="45"/>
      <c r="J9" s="45"/>
    </row>
    <row r="10" spans="1:10" ht="33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</row>
    <row r="11" spans="1:10" ht="32.25" customHeight="1" thickBot="1">
      <c r="A11" s="35" t="s">
        <v>17</v>
      </c>
      <c r="B11" s="48">
        <v>1100</v>
      </c>
      <c r="C11" s="44">
        <v>1</v>
      </c>
      <c r="D11" s="104">
        <f>E11+F11+G11+H11+I11+J11</f>
        <v>120</v>
      </c>
      <c r="E11" s="44">
        <v>27</v>
      </c>
      <c r="F11" s="44">
        <v>93</v>
      </c>
      <c r="G11" s="44">
        <v>0</v>
      </c>
      <c r="H11" s="44">
        <v>0</v>
      </c>
      <c r="I11" s="44">
        <v>0</v>
      </c>
      <c r="J11" s="44">
        <v>0</v>
      </c>
    </row>
    <row r="12" spans="1:10" ht="15.75" customHeight="1" thickBot="1">
      <c r="A12" s="49" t="s">
        <v>18</v>
      </c>
      <c r="B12" s="46">
        <v>1110</v>
      </c>
      <c r="C12" s="45">
        <v>1</v>
      </c>
      <c r="D12" s="50">
        <v>120</v>
      </c>
      <c r="E12" s="45">
        <v>27</v>
      </c>
      <c r="F12" s="45">
        <v>93</v>
      </c>
      <c r="G12" s="45"/>
      <c r="H12" s="45"/>
      <c r="I12" s="45"/>
      <c r="J12" s="45"/>
    </row>
    <row r="13" spans="1:10" ht="15" customHeight="1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</row>
    <row r="14" spans="1:10" ht="15" customHeight="1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</row>
    <row r="15" spans="1:10" ht="16.5" customHeight="1" thickBot="1">
      <c r="A15" s="53" t="s">
        <v>21</v>
      </c>
      <c r="B15" s="51">
        <v>1140</v>
      </c>
      <c r="C15" s="45">
        <v>1</v>
      </c>
      <c r="D15" s="50">
        <v>120</v>
      </c>
      <c r="E15" s="45">
        <v>27</v>
      </c>
      <c r="F15" s="45">
        <v>93</v>
      </c>
      <c r="G15" s="45"/>
      <c r="H15" s="45"/>
      <c r="I15" s="45"/>
      <c r="J15" s="45"/>
    </row>
    <row r="16" spans="1:10" ht="16.5" customHeight="1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  <row r="17" spans="1:3" ht="10.5">
      <c r="A17" s="23"/>
      <c r="B17" s="23"/>
      <c r="C17" s="23"/>
    </row>
    <row r="18" spans="1:3" ht="10.5">
      <c r="A18" s="23"/>
      <c r="B18" s="23"/>
      <c r="C18" s="23"/>
    </row>
    <row r="19" spans="1:3" ht="10.5">
      <c r="A19" s="23"/>
      <c r="B19" s="23"/>
      <c r="C19" s="23"/>
    </row>
    <row r="20" spans="1:3" ht="10.5">
      <c r="A20" s="23"/>
      <c r="B20" s="23"/>
      <c r="C20" s="23"/>
    </row>
    <row r="21" spans="1:3" ht="10.5">
      <c r="A21" s="23"/>
      <c r="B21" s="23"/>
      <c r="C21" s="23"/>
    </row>
    <row r="22" spans="1:3" ht="10.5">
      <c r="A22" s="23"/>
      <c r="B22" s="23"/>
      <c r="C22" s="23"/>
    </row>
    <row r="23" spans="1:3" ht="10.5">
      <c r="A23" s="23"/>
      <c r="B23" s="23"/>
      <c r="C23" s="23"/>
    </row>
    <row r="24" spans="1:2" ht="10.5">
      <c r="A24" s="23"/>
      <c r="B24" s="23"/>
    </row>
    <row r="25" spans="1:2" ht="10.5">
      <c r="A25" s="23"/>
      <c r="B25" s="23"/>
    </row>
    <row r="26" spans="1:2" ht="10.5">
      <c r="A26" s="23"/>
      <c r="B26" s="23"/>
    </row>
    <row r="27" spans="1:2" ht="10.5">
      <c r="A27" s="23"/>
      <c r="B27" s="23"/>
    </row>
    <row r="28" spans="1:2" ht="10.5">
      <c r="A28" s="23"/>
      <c r="B28" s="23"/>
    </row>
    <row r="29" spans="1:2" ht="10.5">
      <c r="A29" s="23"/>
      <c r="B29" s="2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34</v>
      </c>
      <c r="D1" s="2"/>
    </row>
    <row r="2" spans="1:10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7.25" customHeight="1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</row>
    <row r="4" spans="1:10" ht="16.5" customHeight="1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</row>
    <row r="5" spans="1:10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</row>
    <row r="6" spans="1:10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</row>
    <row r="7" spans="1:10" ht="16.5" thickBot="1">
      <c r="A7" s="114" t="s">
        <v>13</v>
      </c>
      <c r="B7" s="84">
        <v>1000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</row>
    <row r="8" spans="1:10" ht="16.5" customHeight="1" thickBot="1">
      <c r="A8" s="84" t="s">
        <v>14</v>
      </c>
      <c r="B8" s="84">
        <v>1010</v>
      </c>
      <c r="C8" s="84"/>
      <c r="D8" s="84">
        <v>0</v>
      </c>
      <c r="E8" s="84"/>
      <c r="F8" s="84"/>
      <c r="G8" s="84"/>
      <c r="H8" s="84"/>
      <c r="I8" s="84"/>
      <c r="J8" s="84"/>
    </row>
    <row r="9" spans="1:10" ht="16.5" thickBot="1">
      <c r="A9" s="84" t="s">
        <v>15</v>
      </c>
      <c r="B9" s="84">
        <v>1020</v>
      </c>
      <c r="C9" s="84"/>
      <c r="D9" s="84">
        <v>0</v>
      </c>
      <c r="E9" s="84"/>
      <c r="F9" s="84"/>
      <c r="G9" s="84"/>
      <c r="H9" s="84"/>
      <c r="I9" s="84"/>
      <c r="J9" s="84"/>
    </row>
    <row r="10" spans="1:10" ht="16.5" customHeight="1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</row>
    <row r="11" spans="1:10" ht="16.5" customHeight="1" thickBot="1">
      <c r="A11" s="114" t="s">
        <v>17</v>
      </c>
      <c r="B11" s="84">
        <v>1100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</row>
    <row r="12" spans="1:10" ht="15.75" customHeight="1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</row>
    <row r="13" spans="1:10" ht="15" customHeight="1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</row>
    <row r="14" spans="1:10" ht="15" customHeight="1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  <row r="17" spans="1:3" ht="10.5">
      <c r="A17" s="23"/>
      <c r="B17" s="23"/>
      <c r="C17" s="23"/>
    </row>
    <row r="18" spans="1:13" ht="15">
      <c r="A18" s="27"/>
      <c r="B18" s="25"/>
      <c r="C18" s="26"/>
      <c r="D18" s="26"/>
      <c r="E18" s="26"/>
      <c r="F18" s="26"/>
      <c r="G18" s="26"/>
      <c r="H18" s="26"/>
      <c r="I18" s="26"/>
      <c r="J18" s="26"/>
      <c r="K18" s="23"/>
      <c r="L18" s="23"/>
      <c r="M18" s="23"/>
    </row>
    <row r="19" spans="1:13" ht="15">
      <c r="A19" s="27"/>
      <c r="B19" s="25"/>
      <c r="C19" s="26"/>
      <c r="D19" s="26"/>
      <c r="E19" s="26"/>
      <c r="F19" s="26"/>
      <c r="G19" s="26"/>
      <c r="H19" s="26"/>
      <c r="I19" s="26"/>
      <c r="J19" s="26"/>
      <c r="K19" s="23"/>
      <c r="L19" s="23"/>
      <c r="M19" s="23"/>
    </row>
    <row r="20" spans="1:13" ht="15">
      <c r="A20" s="27"/>
      <c r="B20" s="25"/>
      <c r="C20" s="26"/>
      <c r="D20" s="26"/>
      <c r="E20" s="26"/>
      <c r="F20" s="26"/>
      <c r="G20" s="26"/>
      <c r="H20" s="26"/>
      <c r="I20" s="26"/>
      <c r="J20" s="26"/>
      <c r="K20" s="23"/>
      <c r="L20" s="23"/>
      <c r="M20" s="23"/>
    </row>
    <row r="21" spans="1:13" ht="15">
      <c r="A21" s="28"/>
      <c r="B21" s="2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0.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0.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2" ht="10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0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0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0.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0.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0.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133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0</v>
      </c>
      <c r="D7" s="44">
        <f t="shared" si="0"/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f aca="true" t="shared" si="1" ref="D8:D16"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f t="shared" si="1"/>
        <v>0</v>
      </c>
      <c r="E9" s="45"/>
      <c r="F9" s="45"/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 t="shared" si="1"/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2" ref="C11:J11">C12+C13</f>
        <v>1</v>
      </c>
      <c r="D11" s="104">
        <f>E11+F11+G11+H11+I11+J11</f>
        <v>72</v>
      </c>
      <c r="E11" s="44">
        <f t="shared" si="2"/>
        <v>25</v>
      </c>
      <c r="F11" s="44">
        <f t="shared" si="2"/>
        <v>47</v>
      </c>
      <c r="G11" s="44">
        <f t="shared" si="2"/>
        <v>0</v>
      </c>
      <c r="H11" s="44">
        <f t="shared" si="2"/>
        <v>0</v>
      </c>
      <c r="I11" s="44">
        <f t="shared" si="2"/>
        <v>0</v>
      </c>
      <c r="J11" s="44">
        <f t="shared" si="2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44">
        <f t="shared" si="1"/>
        <v>0</v>
      </c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>
        <v>1</v>
      </c>
      <c r="D13" s="44">
        <f t="shared" si="1"/>
        <v>72</v>
      </c>
      <c r="E13" s="45">
        <v>25</v>
      </c>
      <c r="F13" s="45">
        <v>47</v>
      </c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44">
        <f t="shared" si="1"/>
        <v>0</v>
      </c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44">
        <f t="shared" si="1"/>
        <v>72</v>
      </c>
      <c r="E15" s="45">
        <v>25</v>
      </c>
      <c r="F15" s="45">
        <v>47</v>
      </c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4">
        <f t="shared" si="1"/>
        <v>0</v>
      </c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134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25</v>
      </c>
      <c r="D7" s="114">
        <v>2201</v>
      </c>
      <c r="E7" s="114">
        <v>298</v>
      </c>
      <c r="F7" s="114">
        <v>1341</v>
      </c>
      <c r="G7" s="114">
        <v>32</v>
      </c>
      <c r="H7" s="114">
        <v>267</v>
      </c>
      <c r="I7" s="114">
        <v>36</v>
      </c>
      <c r="J7" s="114">
        <v>227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/>
      <c r="D8" s="84">
        <v>0</v>
      </c>
      <c r="E8" s="84"/>
      <c r="F8" s="84"/>
      <c r="G8" s="84"/>
      <c r="H8" s="84"/>
      <c r="I8" s="84"/>
      <c r="J8" s="84"/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25</v>
      </c>
      <c r="D9" s="84">
        <v>2201</v>
      </c>
      <c r="E9" s="84">
        <v>298</v>
      </c>
      <c r="F9" s="84">
        <v>1341</v>
      </c>
      <c r="G9" s="84">
        <v>32</v>
      </c>
      <c r="H9" s="84">
        <v>267</v>
      </c>
      <c r="I9" s="84">
        <v>36</v>
      </c>
      <c r="J9" s="84">
        <v>227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1</v>
      </c>
      <c r="D11" s="104">
        <f>E11+F11+G11+H11+I11+J11</f>
        <v>1657</v>
      </c>
      <c r="E11" s="114">
        <v>204</v>
      </c>
      <c r="F11" s="114">
        <v>1274</v>
      </c>
      <c r="G11" s="114">
        <v>46</v>
      </c>
      <c r="H11" s="114">
        <v>133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>
        <v>1</v>
      </c>
      <c r="D12" s="84">
        <v>1657</v>
      </c>
      <c r="E12" s="84">
        <v>204</v>
      </c>
      <c r="F12" s="84">
        <v>1274</v>
      </c>
      <c r="G12" s="84">
        <v>46</v>
      </c>
      <c r="H12" s="84">
        <v>133</v>
      </c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>
        <v>0</v>
      </c>
      <c r="I14" s="84">
        <v>0</v>
      </c>
      <c r="J14" s="84">
        <v>0</v>
      </c>
      <c r="K14" s="23"/>
      <c r="L14" s="23"/>
    </row>
    <row r="15" spans="1:10" ht="16.5" thickBot="1">
      <c r="A15" s="84" t="s">
        <v>21</v>
      </c>
      <c r="B15" s="84">
        <v>1140</v>
      </c>
      <c r="C15" s="84">
        <v>1</v>
      </c>
      <c r="D15" s="84">
        <v>1657</v>
      </c>
      <c r="E15" s="84">
        <v>204</v>
      </c>
      <c r="F15" s="84">
        <v>1274</v>
      </c>
      <c r="G15" s="84">
        <v>46</v>
      </c>
      <c r="H15" s="84">
        <v>133</v>
      </c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135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9</v>
      </c>
      <c r="D7" s="44">
        <f t="shared" si="0"/>
        <v>910</v>
      </c>
      <c r="E7" s="44">
        <f t="shared" si="0"/>
        <v>106</v>
      </c>
      <c r="F7" s="44">
        <f t="shared" si="0"/>
        <v>146</v>
      </c>
      <c r="G7" s="44">
        <f t="shared" si="0"/>
        <v>117</v>
      </c>
      <c r="H7" s="44">
        <f t="shared" si="0"/>
        <v>246</v>
      </c>
      <c r="I7" s="44">
        <f t="shared" si="0"/>
        <v>111</v>
      </c>
      <c r="J7" s="44">
        <f t="shared" si="0"/>
        <v>184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</v>
      </c>
      <c r="D8" s="44">
        <f>E8+F8+G8+H8+I8+J8</f>
        <v>643</v>
      </c>
      <c r="E8" s="45">
        <v>77</v>
      </c>
      <c r="F8" s="45">
        <v>94</v>
      </c>
      <c r="G8" s="45">
        <v>103</v>
      </c>
      <c r="H8" s="45">
        <v>165</v>
      </c>
      <c r="I8" s="45">
        <v>87</v>
      </c>
      <c r="J8" s="45">
        <v>117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8</v>
      </c>
      <c r="D9" s="44">
        <f>E9+F9+G9+H9+I9+J9</f>
        <v>267</v>
      </c>
      <c r="E9" s="45">
        <v>29</v>
      </c>
      <c r="F9" s="45">
        <v>52</v>
      </c>
      <c r="G9" s="45">
        <v>14</v>
      </c>
      <c r="H9" s="45">
        <v>81</v>
      </c>
      <c r="I9" s="45">
        <v>24</v>
      </c>
      <c r="J9" s="45">
        <v>67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1" ref="C11:J11">C12+C13</f>
        <v>1</v>
      </c>
      <c r="D11" s="104">
        <f>E11+F11+G11+H11+I11+J11</f>
        <v>428</v>
      </c>
      <c r="E11" s="44">
        <f t="shared" si="1"/>
        <v>77</v>
      </c>
      <c r="F11" s="44">
        <f t="shared" si="1"/>
        <v>351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428</v>
      </c>
      <c r="E12" s="45">
        <v>77</v>
      </c>
      <c r="F12" s="45">
        <v>351</v>
      </c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428</v>
      </c>
      <c r="E15" s="45">
        <v>77</v>
      </c>
      <c r="F15" s="45">
        <v>351</v>
      </c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136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3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59</v>
      </c>
      <c r="D7" s="44">
        <v>2594</v>
      </c>
      <c r="E7" s="44">
        <v>124</v>
      </c>
      <c r="F7" s="44">
        <v>685</v>
      </c>
      <c r="G7" s="44">
        <v>510</v>
      </c>
      <c r="H7" s="44">
        <v>801</v>
      </c>
      <c r="I7" s="44">
        <v>72</v>
      </c>
      <c r="J7" s="44">
        <v>402</v>
      </c>
      <c r="K7" s="23"/>
      <c r="L7" s="23"/>
      <c r="M7" s="23"/>
    </row>
    <row r="8" spans="1:13" ht="17.25" customHeight="1" thickBot="1">
      <c r="A8" s="54" t="s">
        <v>14</v>
      </c>
      <c r="B8" s="36">
        <v>1010</v>
      </c>
      <c r="C8" s="45">
        <v>2</v>
      </c>
      <c r="D8" s="44">
        <v>890</v>
      </c>
      <c r="E8" s="45">
        <v>0</v>
      </c>
      <c r="F8" s="45">
        <v>0</v>
      </c>
      <c r="G8" s="45">
        <v>455</v>
      </c>
      <c r="H8" s="45">
        <v>435</v>
      </c>
      <c r="I8" s="45">
        <v>0</v>
      </c>
      <c r="J8" s="45">
        <v>0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57</v>
      </c>
      <c r="D9" s="44">
        <v>1704</v>
      </c>
      <c r="E9" s="45">
        <v>124</v>
      </c>
      <c r="F9" s="45">
        <v>685</v>
      </c>
      <c r="G9" s="45">
        <v>55</v>
      </c>
      <c r="H9" s="45">
        <v>366</v>
      </c>
      <c r="I9" s="45">
        <v>72</v>
      </c>
      <c r="J9" s="45">
        <v>402</v>
      </c>
      <c r="K9" s="23"/>
      <c r="L9" s="23"/>
    </row>
    <row r="10" spans="1:12" ht="31.5" customHeight="1" thickBot="1">
      <c r="A10" s="53" t="s">
        <v>16</v>
      </c>
      <c r="B10" s="46">
        <v>1030</v>
      </c>
      <c r="C10" s="45">
        <v>0</v>
      </c>
      <c r="D10" s="44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23"/>
      <c r="L10" s="23"/>
    </row>
    <row r="11" spans="1:12" ht="32.25" thickBot="1">
      <c r="A11" s="35" t="s">
        <v>17</v>
      </c>
      <c r="B11" s="48">
        <v>1100</v>
      </c>
      <c r="C11" s="44">
        <v>3</v>
      </c>
      <c r="D11" s="104">
        <f>E11+F11+G11+H11+I11+J11</f>
        <v>1511</v>
      </c>
      <c r="E11" s="44">
        <v>571</v>
      </c>
      <c r="F11" s="44">
        <v>866</v>
      </c>
      <c r="G11" s="44">
        <v>17</v>
      </c>
      <c r="H11" s="44">
        <v>57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2</v>
      </c>
      <c r="D12" s="104">
        <f>E12+F12+G12+H12+I12+J12</f>
        <v>1124</v>
      </c>
      <c r="E12" s="45">
        <v>446</v>
      </c>
      <c r="F12" s="45">
        <v>613</v>
      </c>
      <c r="G12" s="45">
        <v>15</v>
      </c>
      <c r="H12" s="45">
        <v>50</v>
      </c>
      <c r="I12" s="45">
        <v>0</v>
      </c>
      <c r="J12" s="45">
        <v>0</v>
      </c>
      <c r="K12" s="23"/>
      <c r="L12" s="23"/>
    </row>
    <row r="13" spans="1:12" ht="16.5" thickBot="1">
      <c r="A13" s="49" t="s">
        <v>19</v>
      </c>
      <c r="B13" s="46">
        <v>1120</v>
      </c>
      <c r="C13" s="45">
        <v>1</v>
      </c>
      <c r="D13" s="104">
        <f>E13+F13+G13+H13+I13+J13</f>
        <v>387</v>
      </c>
      <c r="E13" s="45">
        <v>125</v>
      </c>
      <c r="F13" s="45">
        <v>253</v>
      </c>
      <c r="G13" s="45">
        <v>2</v>
      </c>
      <c r="H13" s="45">
        <v>7</v>
      </c>
      <c r="I13" s="45">
        <v>0</v>
      </c>
      <c r="J13" s="45">
        <v>0</v>
      </c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3</v>
      </c>
      <c r="D15" s="50">
        <v>1511</v>
      </c>
      <c r="E15" s="45">
        <v>571</v>
      </c>
      <c r="F15" s="45">
        <v>866</v>
      </c>
      <c r="G15" s="45">
        <v>17</v>
      </c>
      <c r="H15" s="45">
        <v>57</v>
      </c>
      <c r="I15" s="45">
        <v>0</v>
      </c>
      <c r="J15" s="45">
        <v>0</v>
      </c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137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5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62">
        <v>52</v>
      </c>
      <c r="D7" s="160">
        <v>3734</v>
      </c>
      <c r="E7" s="35">
        <v>1121</v>
      </c>
      <c r="F7" s="35">
        <v>1989</v>
      </c>
      <c r="G7" s="35">
        <v>98</v>
      </c>
      <c r="H7" s="35">
        <v>276</v>
      </c>
      <c r="I7" s="35">
        <v>62</v>
      </c>
      <c r="J7" s="35">
        <v>188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45">
        <v>3</v>
      </c>
      <c r="D8" s="54">
        <v>1803</v>
      </c>
      <c r="E8" s="54">
        <v>607</v>
      </c>
      <c r="F8" s="54">
        <v>1132</v>
      </c>
      <c r="G8" s="54">
        <v>15</v>
      </c>
      <c r="H8" s="54">
        <v>49</v>
      </c>
      <c r="I8" s="54"/>
      <c r="J8" s="54"/>
      <c r="K8" s="23"/>
      <c r="L8" s="23"/>
      <c r="M8" s="23"/>
    </row>
    <row r="9" spans="1:12" ht="16.5" thickBot="1">
      <c r="A9" s="84" t="s">
        <v>15</v>
      </c>
      <c r="B9" s="84">
        <v>1020</v>
      </c>
      <c r="C9" s="45">
        <v>49</v>
      </c>
      <c r="D9" s="45">
        <v>1931</v>
      </c>
      <c r="E9" s="54">
        <v>514</v>
      </c>
      <c r="F9" s="54">
        <v>857</v>
      </c>
      <c r="G9" s="54">
        <v>83</v>
      </c>
      <c r="H9" s="54">
        <v>227</v>
      </c>
      <c r="I9" s="54">
        <v>62</v>
      </c>
      <c r="J9" s="54">
        <v>188</v>
      </c>
      <c r="K9" s="23"/>
      <c r="L9" s="23"/>
    </row>
    <row r="10" spans="1:12" ht="16.5" thickBot="1">
      <c r="A10" s="84" t="s">
        <v>16</v>
      </c>
      <c r="B10" s="84">
        <v>1030</v>
      </c>
      <c r="C10" s="45"/>
      <c r="D10" s="84"/>
      <c r="E10" s="54"/>
      <c r="F10" s="54"/>
      <c r="G10" s="54"/>
      <c r="H10" s="54"/>
      <c r="I10" s="54"/>
      <c r="J10" s="54"/>
      <c r="K10" s="23"/>
      <c r="L10" s="23"/>
    </row>
    <row r="11" spans="1:12" ht="16.5" thickBot="1">
      <c r="A11" s="114" t="s">
        <v>17</v>
      </c>
      <c r="B11" s="114">
        <v>1100</v>
      </c>
      <c r="C11" s="162">
        <v>3</v>
      </c>
      <c r="D11" s="104">
        <f>E11+F11+G11+H11+I11+J11</f>
        <v>1803</v>
      </c>
      <c r="E11" s="35">
        <v>607</v>
      </c>
      <c r="F11" s="35">
        <v>1132</v>
      </c>
      <c r="G11" s="35">
        <v>15</v>
      </c>
      <c r="H11" s="35">
        <v>49</v>
      </c>
      <c r="I11" s="35"/>
      <c r="J11" s="35"/>
      <c r="K11" s="23"/>
      <c r="L11" s="23"/>
    </row>
    <row r="12" spans="1:12" ht="16.5" thickBot="1">
      <c r="A12" s="84" t="s">
        <v>18</v>
      </c>
      <c r="B12" s="84">
        <v>1110</v>
      </c>
      <c r="C12" s="45">
        <v>3</v>
      </c>
      <c r="D12" s="104">
        <f>E12+F12+G12+H12+I12+J12</f>
        <v>1803</v>
      </c>
      <c r="E12" s="54">
        <v>607</v>
      </c>
      <c r="F12" s="54">
        <v>1132</v>
      </c>
      <c r="G12" s="54">
        <v>15</v>
      </c>
      <c r="H12" s="54">
        <v>49</v>
      </c>
      <c r="I12" s="54"/>
      <c r="J12" s="54"/>
      <c r="K12" s="23"/>
      <c r="L12" s="23"/>
    </row>
    <row r="13" spans="1:12" ht="16.5" thickBot="1">
      <c r="A13" s="84" t="s">
        <v>19</v>
      </c>
      <c r="B13" s="84">
        <v>1120</v>
      </c>
      <c r="C13" s="54"/>
      <c r="D13" s="104">
        <f>E13+F13+G13+H13+I13+J13</f>
        <v>0</v>
      </c>
      <c r="E13" s="54"/>
      <c r="F13" s="54"/>
      <c r="G13" s="54"/>
      <c r="H13" s="54"/>
      <c r="I13" s="54"/>
      <c r="J13" s="54"/>
      <c r="K13" s="23"/>
      <c r="L13" s="23"/>
    </row>
    <row r="14" spans="1:12" ht="16.5" thickBot="1">
      <c r="A14" s="84" t="s">
        <v>20</v>
      </c>
      <c r="B14" s="84">
        <v>1130</v>
      </c>
      <c r="C14" s="45">
        <v>1</v>
      </c>
      <c r="D14" s="104">
        <f>E14+F14+G14+H14+I14+J14</f>
        <v>199</v>
      </c>
      <c r="E14" s="54">
        <v>35</v>
      </c>
      <c r="F14" s="54">
        <v>131</v>
      </c>
      <c r="G14" s="54">
        <v>6</v>
      </c>
      <c r="H14" s="54">
        <v>27</v>
      </c>
      <c r="I14" s="54"/>
      <c r="J14" s="54"/>
      <c r="K14" s="23"/>
      <c r="L14" s="23"/>
    </row>
    <row r="15" spans="1:10" ht="16.5" thickBot="1">
      <c r="A15" s="84" t="s">
        <v>21</v>
      </c>
      <c r="B15" s="84">
        <v>1140</v>
      </c>
      <c r="C15" s="45">
        <v>2</v>
      </c>
      <c r="D15" s="104">
        <f>E15+F15+G15+H15+I15+J15</f>
        <v>1604</v>
      </c>
      <c r="E15" s="54">
        <v>572</v>
      </c>
      <c r="F15" s="54">
        <v>1001</v>
      </c>
      <c r="G15" s="54">
        <v>9</v>
      </c>
      <c r="H15" s="54">
        <v>22</v>
      </c>
      <c r="I15" s="54"/>
      <c r="J15" s="54"/>
    </row>
    <row r="16" spans="1:10" ht="16.5" thickBot="1">
      <c r="A16" s="84" t="s">
        <v>22</v>
      </c>
      <c r="B16" s="84">
        <v>1150</v>
      </c>
      <c r="C16" s="84"/>
      <c r="D16" s="84"/>
      <c r="E16" s="54"/>
      <c r="F16" s="54"/>
      <c r="G16" s="54"/>
      <c r="H16" s="54"/>
      <c r="I16" s="54"/>
      <c r="J16" s="54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138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59</v>
      </c>
      <c r="D7" s="44">
        <v>2738</v>
      </c>
      <c r="E7" s="44">
        <v>428</v>
      </c>
      <c r="F7" s="44">
        <v>810</v>
      </c>
      <c r="G7" s="44">
        <v>366</v>
      </c>
      <c r="H7" s="44">
        <v>505</v>
      </c>
      <c r="I7" s="44">
        <v>313</v>
      </c>
      <c r="J7" s="44">
        <v>316</v>
      </c>
      <c r="K7" s="23"/>
      <c r="L7" s="23"/>
      <c r="M7" s="23"/>
    </row>
    <row r="8" spans="1:13" ht="15.75" customHeight="1" thickBot="1">
      <c r="A8" s="54" t="s">
        <v>14</v>
      </c>
      <c r="B8" s="36">
        <v>1010</v>
      </c>
      <c r="C8" s="45">
        <v>1</v>
      </c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50</v>
      </c>
      <c r="D9" s="44">
        <v>1980</v>
      </c>
      <c r="E9" s="45">
        <v>370</v>
      </c>
      <c r="F9" s="45">
        <v>714</v>
      </c>
      <c r="G9" s="45">
        <v>169</v>
      </c>
      <c r="H9" s="45">
        <v>391</v>
      </c>
      <c r="I9" s="45">
        <v>149</v>
      </c>
      <c r="J9" s="45">
        <v>187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>
        <v>8</v>
      </c>
      <c r="D10" s="44">
        <v>758</v>
      </c>
      <c r="E10" s="45">
        <v>58</v>
      </c>
      <c r="F10" s="45">
        <v>96</v>
      </c>
      <c r="G10" s="45">
        <v>197</v>
      </c>
      <c r="H10" s="45">
        <v>114</v>
      </c>
      <c r="I10" s="45">
        <v>164</v>
      </c>
      <c r="J10" s="45">
        <v>129</v>
      </c>
      <c r="K10" s="23"/>
      <c r="L10" s="23"/>
    </row>
    <row r="11" spans="1:12" ht="32.25" thickBot="1">
      <c r="A11" s="47" t="s">
        <v>17</v>
      </c>
      <c r="B11" s="48">
        <v>1100</v>
      </c>
      <c r="C11" s="44">
        <v>3</v>
      </c>
      <c r="D11" s="104">
        <f>E11+F11+G11+H11+I11+J11</f>
        <v>2845</v>
      </c>
      <c r="E11" s="44">
        <v>920</v>
      </c>
      <c r="F11" s="44">
        <v>1864</v>
      </c>
      <c r="G11" s="44">
        <v>16</v>
      </c>
      <c r="H11" s="44">
        <v>45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2</v>
      </c>
      <c r="D12" s="104">
        <f>E12+F12+G12+H12+I12+J12</f>
        <v>2681</v>
      </c>
      <c r="E12" s="45">
        <v>830</v>
      </c>
      <c r="F12" s="45">
        <v>1792</v>
      </c>
      <c r="G12" s="45">
        <v>15</v>
      </c>
      <c r="H12" s="45">
        <v>44</v>
      </c>
      <c r="I12" s="45">
        <v>0</v>
      </c>
      <c r="J12" s="45">
        <v>0</v>
      </c>
      <c r="K12" s="23"/>
      <c r="L12" s="23"/>
    </row>
    <row r="13" spans="1:12" ht="16.5" thickBot="1">
      <c r="A13" s="49" t="s">
        <v>19</v>
      </c>
      <c r="B13" s="46">
        <v>1120</v>
      </c>
      <c r="C13" s="45">
        <v>1</v>
      </c>
      <c r="D13" s="104">
        <f>E13+F13+G13+H13+I13+J13</f>
        <v>164</v>
      </c>
      <c r="E13" s="45">
        <v>90</v>
      </c>
      <c r="F13" s="45">
        <v>72</v>
      </c>
      <c r="G13" s="45">
        <v>1</v>
      </c>
      <c r="H13" s="45">
        <v>1</v>
      </c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104">
        <f>E14+F14+G14+H14+I14+J14</f>
        <v>0</v>
      </c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3</v>
      </c>
      <c r="D15" s="104">
        <f>E15+F15+G15+H15+I15+J15</f>
        <v>2845</v>
      </c>
      <c r="E15" s="45">
        <v>920</v>
      </c>
      <c r="F15" s="45">
        <v>1864</v>
      </c>
      <c r="G15" s="45">
        <v>16</v>
      </c>
      <c r="H15" s="45">
        <v>45</v>
      </c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139</v>
      </c>
      <c r="D1" s="2"/>
    </row>
    <row r="2" spans="1:13" ht="15.75" thickBot="1">
      <c r="A2" s="232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"/>
      <c r="L2" s="23"/>
      <c r="M2" s="23"/>
    </row>
    <row r="3" spans="1:13" ht="15.75" thickBot="1">
      <c r="A3" s="301" t="s">
        <v>1</v>
      </c>
      <c r="B3" s="301" t="s">
        <v>2</v>
      </c>
      <c r="C3" s="301" t="s">
        <v>142</v>
      </c>
      <c r="D3" s="301" t="s">
        <v>4</v>
      </c>
      <c r="E3" s="301" t="s">
        <v>5</v>
      </c>
      <c r="F3" s="301"/>
      <c r="G3" s="301"/>
      <c r="H3" s="301"/>
      <c r="I3" s="301"/>
      <c r="J3" s="301"/>
      <c r="K3" s="23"/>
      <c r="L3" s="23"/>
      <c r="M3" s="23"/>
    </row>
    <row r="4" spans="1:13" ht="15.75" thickBot="1">
      <c r="A4" s="301"/>
      <c r="B4" s="301"/>
      <c r="C4" s="301"/>
      <c r="D4" s="301"/>
      <c r="E4" s="301" t="s">
        <v>6</v>
      </c>
      <c r="F4" s="301"/>
      <c r="G4" s="301" t="s">
        <v>7</v>
      </c>
      <c r="H4" s="301"/>
      <c r="I4" s="301" t="s">
        <v>8</v>
      </c>
      <c r="J4" s="301"/>
      <c r="K4" s="23"/>
      <c r="L4" s="23"/>
      <c r="M4" s="23"/>
    </row>
    <row r="5" spans="1:13" ht="15.75" thickBot="1">
      <c r="A5" s="301"/>
      <c r="B5" s="301"/>
      <c r="C5" s="301"/>
      <c r="D5" s="301"/>
      <c r="E5" s="220" t="s">
        <v>9</v>
      </c>
      <c r="F5" s="220" t="s">
        <v>10</v>
      </c>
      <c r="G5" s="220" t="s">
        <v>9</v>
      </c>
      <c r="H5" s="220" t="s">
        <v>10</v>
      </c>
      <c r="I5" s="220" t="s">
        <v>9</v>
      </c>
      <c r="J5" s="220" t="s">
        <v>10</v>
      </c>
      <c r="K5" s="23"/>
      <c r="L5" s="23"/>
      <c r="M5" s="23"/>
    </row>
    <row r="6" spans="1:13" ht="15.75" thickBot="1">
      <c r="A6" s="220" t="s">
        <v>11</v>
      </c>
      <c r="B6" s="220" t="s">
        <v>12</v>
      </c>
      <c r="C6" s="220">
        <v>1</v>
      </c>
      <c r="D6" s="220">
        <v>2</v>
      </c>
      <c r="E6" s="220">
        <v>3</v>
      </c>
      <c r="F6" s="220">
        <v>4</v>
      </c>
      <c r="G6" s="220">
        <v>5</v>
      </c>
      <c r="H6" s="220">
        <v>6</v>
      </c>
      <c r="I6" s="220">
        <v>7</v>
      </c>
      <c r="J6" s="220">
        <v>8</v>
      </c>
      <c r="K6" s="23"/>
      <c r="L6" s="23"/>
      <c r="M6" s="23"/>
    </row>
    <row r="7" spans="1:13" ht="15" thickBot="1">
      <c r="A7" s="224" t="s">
        <v>13</v>
      </c>
      <c r="B7" s="224">
        <v>1000</v>
      </c>
      <c r="C7" s="223">
        <v>25</v>
      </c>
      <c r="D7" s="223">
        <v>1913</v>
      </c>
      <c r="E7" s="223">
        <v>440</v>
      </c>
      <c r="F7" s="223">
        <v>701</v>
      </c>
      <c r="G7" s="223">
        <v>115</v>
      </c>
      <c r="H7" s="223">
        <v>295</v>
      </c>
      <c r="I7" s="223">
        <v>123</v>
      </c>
      <c r="J7" s="223">
        <v>239</v>
      </c>
      <c r="K7" s="23"/>
      <c r="L7" s="23"/>
      <c r="M7" s="23"/>
    </row>
    <row r="8" spans="1:13" ht="17.25" customHeight="1" thickBot="1">
      <c r="A8" s="220" t="s">
        <v>14</v>
      </c>
      <c r="B8" s="220">
        <v>1010</v>
      </c>
      <c r="C8" s="221">
        <v>6</v>
      </c>
      <c r="D8" s="223">
        <v>619</v>
      </c>
      <c r="E8" s="221">
        <v>193</v>
      </c>
      <c r="F8" s="221">
        <v>255</v>
      </c>
      <c r="G8" s="221">
        <v>12</v>
      </c>
      <c r="H8" s="221">
        <v>75</v>
      </c>
      <c r="I8" s="221">
        <v>26</v>
      </c>
      <c r="J8" s="221">
        <v>58</v>
      </c>
      <c r="K8" s="23"/>
      <c r="L8" s="23"/>
      <c r="M8" s="23"/>
    </row>
    <row r="9" spans="1:12" ht="15.75" thickBot="1">
      <c r="A9" s="220" t="s">
        <v>15</v>
      </c>
      <c r="B9" s="220">
        <v>1020</v>
      </c>
      <c r="C9" s="221">
        <v>17</v>
      </c>
      <c r="D9" s="223">
        <v>1126</v>
      </c>
      <c r="E9" s="221">
        <v>199</v>
      </c>
      <c r="F9" s="221">
        <v>400</v>
      </c>
      <c r="G9" s="221">
        <v>75</v>
      </c>
      <c r="H9" s="221">
        <v>212</v>
      </c>
      <c r="I9" s="221">
        <v>59</v>
      </c>
      <c r="J9" s="221">
        <v>181</v>
      </c>
      <c r="K9" s="23"/>
      <c r="L9" s="23"/>
    </row>
    <row r="10" spans="1:12" ht="33" customHeight="1" thickBot="1">
      <c r="A10" s="220" t="s">
        <v>16</v>
      </c>
      <c r="B10" s="220">
        <v>1030</v>
      </c>
      <c r="C10" s="221">
        <v>2</v>
      </c>
      <c r="D10" s="223">
        <v>168</v>
      </c>
      <c r="E10" s="221">
        <v>48</v>
      </c>
      <c r="F10" s="221">
        <v>46</v>
      </c>
      <c r="G10" s="221">
        <v>28</v>
      </c>
      <c r="H10" s="221">
        <v>8</v>
      </c>
      <c r="I10" s="221">
        <v>38</v>
      </c>
      <c r="J10" s="221">
        <v>0</v>
      </c>
      <c r="K10" s="23"/>
      <c r="L10" s="23"/>
    </row>
    <row r="11" spans="1:12" ht="29.25" thickBot="1">
      <c r="A11" s="224" t="s">
        <v>17</v>
      </c>
      <c r="B11" s="224">
        <v>1100</v>
      </c>
      <c r="C11" s="223">
        <v>1</v>
      </c>
      <c r="D11" s="104">
        <f>E11+F11+G11+H11+I11+J11</f>
        <v>660</v>
      </c>
      <c r="E11" s="223">
        <v>167</v>
      </c>
      <c r="F11" s="223">
        <v>439</v>
      </c>
      <c r="G11" s="223">
        <v>2</v>
      </c>
      <c r="H11" s="223">
        <v>52</v>
      </c>
      <c r="I11" s="223">
        <v>0</v>
      </c>
      <c r="J11" s="223">
        <v>0</v>
      </c>
      <c r="K11" s="23"/>
      <c r="L11" s="23"/>
    </row>
    <row r="12" spans="1:12" ht="15.75" thickBot="1">
      <c r="A12" s="233" t="s">
        <v>18</v>
      </c>
      <c r="B12" s="220">
        <v>1110</v>
      </c>
      <c r="C12" s="221">
        <v>1</v>
      </c>
      <c r="D12" s="221">
        <v>650</v>
      </c>
      <c r="E12" s="221">
        <v>167</v>
      </c>
      <c r="F12" s="221">
        <v>439</v>
      </c>
      <c r="G12" s="221">
        <v>2</v>
      </c>
      <c r="H12" s="221">
        <v>52</v>
      </c>
      <c r="I12" s="221">
        <v>0</v>
      </c>
      <c r="J12" s="221">
        <v>0</v>
      </c>
      <c r="K12" s="23"/>
      <c r="L12" s="23"/>
    </row>
    <row r="13" spans="1:12" ht="15.75" thickBot="1">
      <c r="A13" s="233" t="s">
        <v>19</v>
      </c>
      <c r="B13" s="220">
        <v>1120</v>
      </c>
      <c r="C13" s="221">
        <v>0</v>
      </c>
      <c r="D13" s="221">
        <v>0</v>
      </c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3"/>
      <c r="L13" s="23"/>
    </row>
    <row r="14" spans="1:12" ht="15.75" thickBot="1">
      <c r="A14" s="233" t="s">
        <v>20</v>
      </c>
      <c r="B14" s="220">
        <v>1130</v>
      </c>
      <c r="C14" s="221">
        <v>0</v>
      </c>
      <c r="D14" s="221"/>
      <c r="E14" s="221"/>
      <c r="F14" s="221"/>
      <c r="G14" s="221"/>
      <c r="H14" s="221"/>
      <c r="I14" s="221"/>
      <c r="J14" s="221"/>
      <c r="K14" s="23"/>
      <c r="L14" s="23"/>
    </row>
    <row r="15" spans="1:10" ht="15.75" thickBot="1">
      <c r="A15" s="220" t="s">
        <v>21</v>
      </c>
      <c r="B15" s="220">
        <v>1140</v>
      </c>
      <c r="C15" s="221">
        <v>1</v>
      </c>
      <c r="D15" s="221">
        <v>650</v>
      </c>
      <c r="E15" s="221">
        <v>167</v>
      </c>
      <c r="F15" s="221">
        <v>439</v>
      </c>
      <c r="G15" s="221">
        <v>2</v>
      </c>
      <c r="H15" s="221">
        <v>52</v>
      </c>
      <c r="I15" s="221"/>
      <c r="J15" s="221"/>
    </row>
    <row r="16" spans="1:10" ht="15.75" thickBot="1">
      <c r="A16" s="234" t="s">
        <v>22</v>
      </c>
      <c r="B16" s="234">
        <v>1150</v>
      </c>
      <c r="C16" s="221">
        <v>0</v>
      </c>
      <c r="D16" s="221"/>
      <c r="E16" s="221"/>
      <c r="F16" s="221"/>
      <c r="G16" s="221"/>
      <c r="H16" s="221"/>
      <c r="I16" s="221"/>
      <c r="J16" s="22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140</v>
      </c>
      <c r="D1" s="2"/>
    </row>
    <row r="2" spans="1:10" ht="15.75" thickBot="1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7.25" customHeight="1" thickBot="1" thickTop="1">
      <c r="A3" s="283" t="s">
        <v>1</v>
      </c>
      <c r="B3" s="286" t="s">
        <v>2</v>
      </c>
      <c r="C3" s="286" t="s">
        <v>3</v>
      </c>
      <c r="D3" s="286" t="s">
        <v>4</v>
      </c>
      <c r="E3" s="289" t="s">
        <v>5</v>
      </c>
      <c r="F3" s="290"/>
      <c r="G3" s="290"/>
      <c r="H3" s="290"/>
      <c r="I3" s="290"/>
      <c r="J3" s="291"/>
    </row>
    <row r="4" spans="1:10" ht="16.5" customHeight="1" thickBot="1">
      <c r="A4" s="284"/>
      <c r="B4" s="287"/>
      <c r="C4" s="287"/>
      <c r="D4" s="287"/>
      <c r="E4" s="292" t="s">
        <v>6</v>
      </c>
      <c r="F4" s="293"/>
      <c r="G4" s="292" t="s">
        <v>7</v>
      </c>
      <c r="H4" s="293"/>
      <c r="I4" s="292" t="s">
        <v>8</v>
      </c>
      <c r="J4" s="294"/>
    </row>
    <row r="5" spans="1:10" ht="15.75" thickBot="1">
      <c r="A5" s="285"/>
      <c r="B5" s="288"/>
      <c r="C5" s="288"/>
      <c r="D5" s="288"/>
      <c r="E5" s="213" t="s">
        <v>9</v>
      </c>
      <c r="F5" s="213" t="s">
        <v>10</v>
      </c>
      <c r="G5" s="213" t="s">
        <v>9</v>
      </c>
      <c r="H5" s="213" t="s">
        <v>10</v>
      </c>
      <c r="I5" s="213" t="s">
        <v>9</v>
      </c>
      <c r="J5" s="214" t="s">
        <v>10</v>
      </c>
    </row>
    <row r="6" spans="1:10" ht="15.75" thickBot="1">
      <c r="A6" s="215" t="s">
        <v>11</v>
      </c>
      <c r="B6" s="216" t="s">
        <v>12</v>
      </c>
      <c r="C6" s="213">
        <v>1</v>
      </c>
      <c r="D6" s="213">
        <v>2</v>
      </c>
      <c r="E6" s="213">
        <v>3</v>
      </c>
      <c r="F6" s="213">
        <v>4</v>
      </c>
      <c r="G6" s="213">
        <v>5</v>
      </c>
      <c r="H6" s="213">
        <v>6</v>
      </c>
      <c r="I6" s="213">
        <v>7</v>
      </c>
      <c r="J6" s="214">
        <v>8</v>
      </c>
    </row>
    <row r="7" spans="1:10" ht="15.75" thickBot="1" thickTop="1">
      <c r="A7" s="217" t="s">
        <v>13</v>
      </c>
      <c r="B7" s="218">
        <v>1000</v>
      </c>
      <c r="C7" s="219">
        <v>0</v>
      </c>
      <c r="D7" s="219">
        <v>0</v>
      </c>
      <c r="E7" s="219">
        <v>0</v>
      </c>
      <c r="F7" s="219">
        <v>0</v>
      </c>
      <c r="G7" s="219">
        <v>0</v>
      </c>
      <c r="H7" s="219">
        <v>0</v>
      </c>
      <c r="I7" s="219">
        <v>0</v>
      </c>
      <c r="J7" s="219">
        <v>0</v>
      </c>
    </row>
    <row r="8" spans="1:10" ht="15.75" customHeight="1" thickBot="1">
      <c r="A8" s="220" t="s">
        <v>14</v>
      </c>
      <c r="B8" s="211">
        <v>1010</v>
      </c>
      <c r="C8" s="221"/>
      <c r="D8" s="219">
        <v>0</v>
      </c>
      <c r="E8" s="221"/>
      <c r="F8" s="221"/>
      <c r="G8" s="221"/>
      <c r="H8" s="221"/>
      <c r="I8" s="221"/>
      <c r="J8" s="221"/>
    </row>
    <row r="9" spans="1:10" ht="15.75" thickBot="1">
      <c r="A9" s="212" t="s">
        <v>15</v>
      </c>
      <c r="B9" s="222">
        <v>1020</v>
      </c>
      <c r="C9" s="221"/>
      <c r="D9" s="219">
        <v>0</v>
      </c>
      <c r="E9" s="221"/>
      <c r="F9" s="221"/>
      <c r="G9" s="221"/>
      <c r="H9" s="221"/>
      <c r="I9" s="221"/>
      <c r="J9" s="221"/>
    </row>
    <row r="10" spans="1:10" ht="32.25" customHeight="1" thickBot="1">
      <c r="A10" s="212" t="s">
        <v>16</v>
      </c>
      <c r="B10" s="222">
        <v>1030</v>
      </c>
      <c r="C10" s="221"/>
      <c r="D10" s="219">
        <v>0</v>
      </c>
      <c r="E10" s="221"/>
      <c r="F10" s="221"/>
      <c r="G10" s="221"/>
      <c r="H10" s="221"/>
      <c r="I10" s="221"/>
      <c r="J10" s="221"/>
    </row>
    <row r="11" spans="1:10" ht="32.25" customHeight="1" thickBot="1">
      <c r="A11" s="224" t="s">
        <v>17</v>
      </c>
      <c r="B11" s="225">
        <v>1100</v>
      </c>
      <c r="C11" s="219">
        <v>11</v>
      </c>
      <c r="D11" s="104">
        <f>E11+F11+G11+H11+I11+J11</f>
        <v>6916</v>
      </c>
      <c r="E11" s="219">
        <v>2279</v>
      </c>
      <c r="F11" s="219">
        <v>4275</v>
      </c>
      <c r="G11" s="219">
        <v>53</v>
      </c>
      <c r="H11" s="219">
        <v>309</v>
      </c>
      <c r="I11" s="219">
        <v>0</v>
      </c>
      <c r="J11" s="219">
        <v>0</v>
      </c>
    </row>
    <row r="12" spans="1:10" ht="15.75" customHeight="1" thickBot="1">
      <c r="A12" s="226" t="s">
        <v>18</v>
      </c>
      <c r="B12" s="222">
        <v>1110</v>
      </c>
      <c r="C12" s="221">
        <v>6</v>
      </c>
      <c r="D12" s="104">
        <f>E12+F12+G12+H12+I12+J12</f>
        <v>3376</v>
      </c>
      <c r="E12" s="221">
        <v>1341</v>
      </c>
      <c r="F12" s="221">
        <v>1789</v>
      </c>
      <c r="G12" s="221">
        <v>37</v>
      </c>
      <c r="H12" s="221">
        <v>209</v>
      </c>
      <c r="I12" s="221"/>
      <c r="J12" s="221"/>
    </row>
    <row r="13" spans="1:10" ht="15" customHeight="1" thickBot="1">
      <c r="A13" s="226" t="s">
        <v>19</v>
      </c>
      <c r="B13" s="222">
        <v>1120</v>
      </c>
      <c r="C13" s="221">
        <v>5</v>
      </c>
      <c r="D13" s="104">
        <f>E13+F13+G13+H13+I13+J13</f>
        <v>3540</v>
      </c>
      <c r="E13" s="221">
        <v>938</v>
      </c>
      <c r="F13" s="221">
        <v>2486</v>
      </c>
      <c r="G13" s="221">
        <v>16</v>
      </c>
      <c r="H13" s="221">
        <v>100</v>
      </c>
      <c r="I13" s="221"/>
      <c r="J13" s="221"/>
    </row>
    <row r="14" spans="1:10" ht="15" customHeight="1" thickBot="1">
      <c r="A14" s="226" t="s">
        <v>20</v>
      </c>
      <c r="B14" s="222">
        <v>1130</v>
      </c>
      <c r="C14" s="221"/>
      <c r="D14" s="227"/>
      <c r="E14" s="221"/>
      <c r="F14" s="221"/>
      <c r="G14" s="221"/>
      <c r="H14" s="221"/>
      <c r="I14" s="221"/>
      <c r="J14" s="221"/>
    </row>
    <row r="15" spans="1:10" ht="15.75" thickBot="1">
      <c r="A15" s="212" t="s">
        <v>21</v>
      </c>
      <c r="B15" s="228">
        <v>1140</v>
      </c>
      <c r="C15" s="221">
        <v>11</v>
      </c>
      <c r="D15" s="227">
        <v>6916</v>
      </c>
      <c r="E15" s="221">
        <v>2279</v>
      </c>
      <c r="F15" s="221">
        <v>4275</v>
      </c>
      <c r="G15" s="221">
        <v>53</v>
      </c>
      <c r="H15" s="221">
        <v>309</v>
      </c>
      <c r="I15" s="221"/>
      <c r="J15" s="221"/>
    </row>
    <row r="16" spans="1:10" ht="15.75" thickBot="1">
      <c r="A16" s="229" t="s">
        <v>22</v>
      </c>
      <c r="B16" s="230">
        <v>1150</v>
      </c>
      <c r="C16" s="221"/>
      <c r="D16" s="221"/>
      <c r="E16" s="221"/>
      <c r="F16" s="221"/>
      <c r="G16" s="221"/>
      <c r="H16" s="221"/>
      <c r="I16" s="221"/>
      <c r="J16" s="221"/>
    </row>
    <row r="17" spans="1:13" ht="15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3"/>
      <c r="L17" s="23"/>
      <c r="M17" s="23"/>
    </row>
    <row r="18" spans="1:13" ht="15">
      <c r="A18" s="27"/>
      <c r="B18" s="25"/>
      <c r="C18" s="26"/>
      <c r="D18" s="26"/>
      <c r="E18" s="26"/>
      <c r="F18" s="26"/>
      <c r="G18" s="26"/>
      <c r="H18" s="26"/>
      <c r="I18" s="26"/>
      <c r="J18" s="26"/>
      <c r="K18" s="23"/>
      <c r="L18" s="23"/>
      <c r="M18" s="23"/>
    </row>
    <row r="19" spans="1:13" ht="15">
      <c r="A19" s="27"/>
      <c r="B19" s="25"/>
      <c r="C19" s="26"/>
      <c r="D19" s="26"/>
      <c r="E19" s="26"/>
      <c r="F19" s="26"/>
      <c r="G19" s="26"/>
      <c r="H19" s="26"/>
      <c r="I19" s="26"/>
      <c r="J19" s="26"/>
      <c r="K19" s="23"/>
      <c r="L19" s="23"/>
      <c r="M19" s="23"/>
    </row>
    <row r="20" spans="1:13" ht="15">
      <c r="A20" s="27"/>
      <c r="B20" s="25"/>
      <c r="C20" s="26"/>
      <c r="D20" s="26"/>
      <c r="E20" s="26"/>
      <c r="F20" s="26"/>
      <c r="G20" s="26"/>
      <c r="H20" s="26"/>
      <c r="I20" s="26"/>
      <c r="J20" s="26"/>
      <c r="K20" s="23"/>
      <c r="L20" s="23"/>
      <c r="M20" s="23"/>
    </row>
    <row r="21" spans="1:13" ht="15">
      <c r="A21" s="28"/>
      <c r="B21" s="2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0.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0.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2" ht="10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0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0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0.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0.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0.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141</v>
      </c>
      <c r="D1" s="2"/>
    </row>
    <row r="2" spans="1:10" ht="16.5" thickBot="1">
      <c r="A2" s="56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7.25" customHeight="1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</row>
    <row r="4" spans="1:10" ht="16.5" customHeight="1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</row>
    <row r="5" spans="1:10" ht="1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</row>
    <row r="6" spans="1:10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</row>
    <row r="7" spans="1:10" ht="17.25" thickBot="1" thickTop="1">
      <c r="A7" s="41" t="s">
        <v>13</v>
      </c>
      <c r="B7" s="43">
        <v>1000</v>
      </c>
      <c r="C7" s="44">
        <v>40</v>
      </c>
      <c r="D7" s="44">
        <v>19615</v>
      </c>
      <c r="E7" s="44">
        <v>3304</v>
      </c>
      <c r="F7" s="44">
        <v>5922</v>
      </c>
      <c r="G7" s="44">
        <v>2293</v>
      </c>
      <c r="H7" s="44">
        <v>2616</v>
      </c>
      <c r="I7" s="44">
        <v>2242</v>
      </c>
      <c r="J7" s="44">
        <v>3237</v>
      </c>
    </row>
    <row r="8" spans="1:10" ht="16.5" customHeight="1" thickBot="1">
      <c r="A8" s="54" t="s">
        <v>14</v>
      </c>
      <c r="B8" s="36">
        <v>1010</v>
      </c>
      <c r="C8" s="45">
        <v>1</v>
      </c>
      <c r="D8" s="44">
        <v>1141</v>
      </c>
      <c r="E8" s="45">
        <v>295</v>
      </c>
      <c r="F8" s="45">
        <v>822</v>
      </c>
      <c r="G8" s="45">
        <v>9</v>
      </c>
      <c r="H8" s="45">
        <v>15</v>
      </c>
      <c r="I8" s="45">
        <v>0</v>
      </c>
      <c r="J8" s="45">
        <v>0</v>
      </c>
    </row>
    <row r="9" spans="1:10" ht="16.5" thickBot="1">
      <c r="A9" s="53" t="s">
        <v>15</v>
      </c>
      <c r="B9" s="46">
        <v>1020</v>
      </c>
      <c r="C9" s="45">
        <v>38</v>
      </c>
      <c r="D9" s="207">
        <v>1429</v>
      </c>
      <c r="E9" s="208">
        <v>88</v>
      </c>
      <c r="F9" s="208">
        <v>412</v>
      </c>
      <c r="G9" s="208">
        <v>115</v>
      </c>
      <c r="H9" s="208">
        <v>316</v>
      </c>
      <c r="I9" s="208">
        <v>151</v>
      </c>
      <c r="J9" s="208">
        <v>347</v>
      </c>
    </row>
    <row r="10" spans="1:10" ht="30" customHeight="1" thickBot="1">
      <c r="A10" s="53" t="s">
        <v>16</v>
      </c>
      <c r="B10" s="46">
        <v>1030</v>
      </c>
      <c r="C10" s="45">
        <v>1</v>
      </c>
      <c r="D10" s="207">
        <v>17045</v>
      </c>
      <c r="E10" s="208">
        <v>2921</v>
      </c>
      <c r="F10" s="208">
        <v>4688</v>
      </c>
      <c r="G10" s="208">
        <v>2170</v>
      </c>
      <c r="H10" s="208">
        <v>2285</v>
      </c>
      <c r="I10" s="208">
        <v>2091</v>
      </c>
      <c r="J10" s="208">
        <v>2890</v>
      </c>
    </row>
    <row r="11" spans="1:10" ht="32.25" customHeight="1" thickBot="1">
      <c r="A11" s="35" t="s">
        <v>17</v>
      </c>
      <c r="B11" s="48">
        <v>1100</v>
      </c>
      <c r="C11" s="44">
        <v>1</v>
      </c>
      <c r="D11" s="104">
        <f>E11+F11+G11+H11+I11+J11</f>
        <v>1141</v>
      </c>
      <c r="E11" s="44">
        <v>295</v>
      </c>
      <c r="F11" s="44">
        <v>822</v>
      </c>
      <c r="G11" s="44">
        <v>9</v>
      </c>
      <c r="H11" s="44">
        <v>15</v>
      </c>
      <c r="I11" s="44">
        <v>0</v>
      </c>
      <c r="J11" s="44">
        <v>0</v>
      </c>
    </row>
    <row r="12" spans="1:10" ht="15.75" customHeight="1" thickBot="1">
      <c r="A12" s="49" t="s">
        <v>18</v>
      </c>
      <c r="B12" s="46">
        <v>1110</v>
      </c>
      <c r="C12" s="45">
        <v>1</v>
      </c>
      <c r="D12" s="104">
        <f>E12+F12+G12+H12+I12+J12</f>
        <v>1141</v>
      </c>
      <c r="E12" s="45">
        <v>295</v>
      </c>
      <c r="F12" s="45">
        <v>822</v>
      </c>
      <c r="G12" s="45">
        <v>9</v>
      </c>
      <c r="H12" s="45">
        <v>15</v>
      </c>
      <c r="I12" s="45">
        <v>0</v>
      </c>
      <c r="J12" s="45">
        <v>0</v>
      </c>
    </row>
    <row r="13" spans="1:10" ht="15" customHeight="1" thickBot="1">
      <c r="A13" s="49" t="s">
        <v>19</v>
      </c>
      <c r="B13" s="46">
        <v>1120</v>
      </c>
      <c r="C13" s="45"/>
      <c r="D13" s="104">
        <f>E13+F13+G13+H13+I13+J13</f>
        <v>0</v>
      </c>
      <c r="E13" s="45"/>
      <c r="F13" s="45"/>
      <c r="G13" s="45"/>
      <c r="H13" s="45"/>
      <c r="I13" s="45"/>
      <c r="J13" s="45"/>
    </row>
    <row r="14" spans="1:10" ht="15" customHeight="1" thickBot="1">
      <c r="A14" s="49" t="s">
        <v>20</v>
      </c>
      <c r="B14" s="46">
        <v>1130</v>
      </c>
      <c r="C14" s="45"/>
      <c r="D14" s="104">
        <f>E14+F14+G14+H14+I14+J14</f>
        <v>0</v>
      </c>
      <c r="E14" s="45"/>
      <c r="F14" s="45"/>
      <c r="G14" s="45"/>
      <c r="H14" s="45"/>
      <c r="I14" s="45"/>
      <c r="J14" s="45"/>
    </row>
    <row r="15" spans="1:10" ht="16.5" thickBot="1">
      <c r="A15" s="53" t="s">
        <v>21</v>
      </c>
      <c r="B15" s="51">
        <v>1140</v>
      </c>
      <c r="C15" s="45">
        <v>1</v>
      </c>
      <c r="D15" s="104">
        <f>E15+F15+G15+H15+I15+J15</f>
        <v>1141</v>
      </c>
      <c r="E15" s="45">
        <v>295</v>
      </c>
      <c r="F15" s="45">
        <v>822</v>
      </c>
      <c r="G15" s="45">
        <v>9</v>
      </c>
      <c r="H15" s="45">
        <v>15</v>
      </c>
      <c r="I15" s="45">
        <v>0</v>
      </c>
      <c r="J15" s="45">
        <v>0</v>
      </c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  <row r="17" spans="1:13" ht="15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3"/>
      <c r="L17" s="23"/>
      <c r="M17" s="23"/>
    </row>
    <row r="18" spans="1:13" ht="15">
      <c r="A18" s="27"/>
      <c r="B18" s="25"/>
      <c r="C18" s="26"/>
      <c r="D18" s="26"/>
      <c r="E18" s="26"/>
      <c r="F18" s="26"/>
      <c r="G18" s="26"/>
      <c r="H18" s="26"/>
      <c r="I18" s="26"/>
      <c r="J18" s="26"/>
      <c r="K18" s="23"/>
      <c r="L18" s="23"/>
      <c r="M18" s="23"/>
    </row>
    <row r="19" spans="1:13" ht="15">
      <c r="A19" s="27"/>
      <c r="B19" s="25"/>
      <c r="C19" s="26"/>
      <c r="D19" s="26"/>
      <c r="E19" s="26"/>
      <c r="F19" s="26"/>
      <c r="G19" s="26"/>
      <c r="H19" s="26"/>
      <c r="I19" s="26"/>
      <c r="J19" s="26"/>
      <c r="K19" s="23"/>
      <c r="L19" s="23"/>
      <c r="M19" s="23"/>
    </row>
    <row r="20" spans="1:13" ht="15">
      <c r="A20" s="27"/>
      <c r="B20" s="25"/>
      <c r="C20" s="26"/>
      <c r="D20" s="26"/>
      <c r="E20" s="26"/>
      <c r="F20" s="26"/>
      <c r="G20" s="26"/>
      <c r="H20" s="26"/>
      <c r="I20" s="26"/>
      <c r="J20" s="26"/>
      <c r="K20" s="23"/>
      <c r="L20" s="23"/>
      <c r="M20" s="23"/>
    </row>
    <row r="21" spans="1:13" ht="15">
      <c r="A21" s="28"/>
      <c r="B21" s="2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0.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0.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2" ht="10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0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0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0.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0.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0.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43.7109375" style="1" customWidth="1"/>
    <col min="2" max="16384" width="9.140625" style="1" customWidth="1"/>
  </cols>
  <sheetData>
    <row r="1" ht="10.5">
      <c r="C1" s="1" t="s">
        <v>143</v>
      </c>
    </row>
    <row r="2" spans="1:10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17.25" customHeight="1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42"/>
    </row>
    <row r="4" spans="1:11" ht="16.5" customHeight="1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42"/>
    </row>
    <row r="5" spans="1:11" ht="16.5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42"/>
    </row>
    <row r="6" spans="1:11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42"/>
    </row>
    <row r="7" spans="1:11" ht="17.25" thickBot="1" thickTop="1">
      <c r="A7" s="41" t="s">
        <v>13</v>
      </c>
      <c r="B7" s="43">
        <v>1000</v>
      </c>
      <c r="C7" s="44">
        <v>59</v>
      </c>
      <c r="D7" s="44">
        <v>2738</v>
      </c>
      <c r="E7" s="44">
        <v>428</v>
      </c>
      <c r="F7" s="44">
        <v>810</v>
      </c>
      <c r="G7" s="44">
        <v>366</v>
      </c>
      <c r="H7" s="44">
        <v>505</v>
      </c>
      <c r="I7" s="44">
        <v>313</v>
      </c>
      <c r="J7" s="44">
        <v>316</v>
      </c>
      <c r="K7" s="42"/>
    </row>
    <row r="8" spans="1:11" ht="16.5" customHeight="1" thickBot="1">
      <c r="A8" s="54" t="s">
        <v>14</v>
      </c>
      <c r="B8" s="36">
        <v>1010</v>
      </c>
      <c r="C8" s="45">
        <v>1</v>
      </c>
      <c r="D8" s="44">
        <v>0</v>
      </c>
      <c r="E8" s="45"/>
      <c r="F8" s="45"/>
      <c r="G8" s="45"/>
      <c r="H8" s="45"/>
      <c r="I8" s="45"/>
      <c r="J8" s="45"/>
      <c r="K8" s="42"/>
    </row>
    <row r="9" spans="1:11" ht="16.5" thickBot="1">
      <c r="A9" s="53" t="s">
        <v>15</v>
      </c>
      <c r="B9" s="46">
        <v>1020</v>
      </c>
      <c r="C9" s="45">
        <v>50</v>
      </c>
      <c r="D9" s="44">
        <v>1980</v>
      </c>
      <c r="E9" s="45">
        <v>370</v>
      </c>
      <c r="F9" s="45">
        <v>714</v>
      </c>
      <c r="G9" s="45">
        <v>169</v>
      </c>
      <c r="H9" s="45">
        <v>391</v>
      </c>
      <c r="I9" s="45">
        <v>149</v>
      </c>
      <c r="J9" s="45">
        <v>187</v>
      </c>
      <c r="K9" s="42"/>
    </row>
    <row r="10" spans="1:11" ht="33" customHeight="1" thickBot="1">
      <c r="A10" s="53" t="s">
        <v>16</v>
      </c>
      <c r="B10" s="46">
        <v>1030</v>
      </c>
      <c r="C10" s="45">
        <v>8</v>
      </c>
      <c r="D10" s="44">
        <v>758</v>
      </c>
      <c r="E10" s="45">
        <v>58</v>
      </c>
      <c r="F10" s="45">
        <v>96</v>
      </c>
      <c r="G10" s="45">
        <v>197</v>
      </c>
      <c r="H10" s="45">
        <v>114</v>
      </c>
      <c r="I10" s="45">
        <v>164</v>
      </c>
      <c r="J10" s="45">
        <v>129</v>
      </c>
      <c r="K10" s="42"/>
    </row>
    <row r="11" spans="1:11" ht="32.25" customHeight="1" thickBot="1">
      <c r="A11" s="47" t="s">
        <v>17</v>
      </c>
      <c r="B11" s="48">
        <v>1100</v>
      </c>
      <c r="C11" s="44">
        <v>3</v>
      </c>
      <c r="D11" s="104">
        <f>E11+F11+G11+H11+I11+J11</f>
        <v>2845</v>
      </c>
      <c r="E11" s="44">
        <v>920</v>
      </c>
      <c r="F11" s="44">
        <v>1864</v>
      </c>
      <c r="G11" s="44">
        <v>16</v>
      </c>
      <c r="H11" s="44">
        <v>45</v>
      </c>
      <c r="I11" s="44">
        <v>0</v>
      </c>
      <c r="J11" s="44">
        <v>0</v>
      </c>
      <c r="K11" s="42"/>
    </row>
    <row r="12" spans="1:11" ht="15.75" customHeight="1" thickBot="1">
      <c r="A12" s="49" t="s">
        <v>18</v>
      </c>
      <c r="B12" s="46">
        <v>1110</v>
      </c>
      <c r="C12" s="45">
        <v>2</v>
      </c>
      <c r="D12" s="104">
        <f>E12+F12+G12+H12+I12+J12</f>
        <v>2681</v>
      </c>
      <c r="E12" s="45">
        <v>830</v>
      </c>
      <c r="F12" s="45">
        <v>1792</v>
      </c>
      <c r="G12" s="45">
        <v>15</v>
      </c>
      <c r="H12" s="45">
        <v>44</v>
      </c>
      <c r="I12" s="45">
        <v>0</v>
      </c>
      <c r="J12" s="45">
        <v>0</v>
      </c>
      <c r="K12" s="42"/>
    </row>
    <row r="13" spans="1:11" ht="15" customHeight="1" thickBot="1">
      <c r="A13" s="49" t="s">
        <v>19</v>
      </c>
      <c r="B13" s="46">
        <v>1120</v>
      </c>
      <c r="C13" s="45">
        <v>1</v>
      </c>
      <c r="D13" s="104">
        <f>E13+F13+G13+H13+I13+J13</f>
        <v>164</v>
      </c>
      <c r="E13" s="45">
        <v>90</v>
      </c>
      <c r="F13" s="45">
        <v>72</v>
      </c>
      <c r="G13" s="45">
        <v>1</v>
      </c>
      <c r="H13" s="45">
        <v>1</v>
      </c>
      <c r="I13" s="45"/>
      <c r="J13" s="45"/>
      <c r="K13" s="42"/>
    </row>
    <row r="14" spans="1:11" ht="15" customHeight="1" thickBot="1">
      <c r="A14" s="49" t="s">
        <v>20</v>
      </c>
      <c r="B14" s="46">
        <v>1130</v>
      </c>
      <c r="C14" s="45"/>
      <c r="D14" s="104">
        <f>E14+F14+G14+H14+I14+J14</f>
        <v>0</v>
      </c>
      <c r="E14" s="45"/>
      <c r="F14" s="45"/>
      <c r="G14" s="45"/>
      <c r="H14" s="45"/>
      <c r="I14" s="45"/>
      <c r="J14" s="45"/>
      <c r="K14" s="42"/>
    </row>
    <row r="15" spans="1:11" ht="16.5" thickBot="1">
      <c r="A15" s="53" t="s">
        <v>21</v>
      </c>
      <c r="B15" s="51">
        <v>1140</v>
      </c>
      <c r="C15" s="45">
        <v>3</v>
      </c>
      <c r="D15" s="104">
        <f>E15+F15+G15+H15+I15+J15</f>
        <v>2845</v>
      </c>
      <c r="E15" s="45">
        <v>920</v>
      </c>
      <c r="F15" s="45">
        <v>1864</v>
      </c>
      <c r="G15" s="45">
        <v>16</v>
      </c>
      <c r="H15" s="45">
        <v>45</v>
      </c>
      <c r="I15" s="45"/>
      <c r="J15" s="45"/>
      <c r="K15" s="42"/>
    </row>
    <row r="16" spans="1:11" ht="16.5" thickBot="1">
      <c r="A16" s="55" t="s">
        <v>22</v>
      </c>
      <c r="B16" s="52">
        <v>1150</v>
      </c>
      <c r="C16" s="45"/>
      <c r="D16" s="104"/>
      <c r="E16" s="45"/>
      <c r="F16" s="45"/>
      <c r="G16" s="45"/>
      <c r="H16" s="45"/>
      <c r="I16" s="45"/>
      <c r="J16" s="45"/>
      <c r="K16" s="42"/>
    </row>
    <row r="17" spans="1:3" ht="10.5">
      <c r="A17" s="23"/>
      <c r="B17" s="23"/>
      <c r="C17" s="23"/>
    </row>
    <row r="18" spans="1:3" ht="10.5">
      <c r="A18" s="23"/>
      <c r="B18" s="23"/>
      <c r="C18" s="23"/>
    </row>
    <row r="19" spans="1:3" ht="10.5">
      <c r="A19" s="23"/>
      <c r="B19" s="23"/>
      <c r="C19" s="23"/>
    </row>
    <row r="20" spans="1:3" ht="10.5">
      <c r="A20" s="23"/>
      <c r="B20" s="23"/>
      <c r="C20" s="23"/>
    </row>
    <row r="21" spans="1:3" ht="10.5">
      <c r="A21" s="23"/>
      <c r="B21" s="23"/>
      <c r="C21" s="23"/>
    </row>
    <row r="22" spans="1:3" ht="10.5">
      <c r="A22" s="23"/>
      <c r="B22" s="23"/>
      <c r="C22" s="23"/>
    </row>
    <row r="23" spans="1:3" ht="10.5">
      <c r="A23" s="23"/>
      <c r="B23" s="23"/>
      <c r="C23" s="23"/>
    </row>
    <row r="24" spans="1:2" ht="10.5">
      <c r="A24" s="23"/>
      <c r="B24" s="23"/>
    </row>
    <row r="25" spans="1:2" ht="10.5">
      <c r="A25" s="23"/>
      <c r="B25" s="23"/>
    </row>
    <row r="26" spans="1:2" ht="10.5">
      <c r="A26" s="23"/>
      <c r="B26" s="23"/>
    </row>
    <row r="27" spans="1:2" ht="10.5">
      <c r="A27" s="23"/>
      <c r="B27" s="23"/>
    </row>
    <row r="28" spans="1:2" ht="10.5">
      <c r="A28" s="23"/>
      <c r="B28" s="23"/>
    </row>
    <row r="29" spans="1:2" ht="10.5">
      <c r="A29" s="23"/>
      <c r="B29" s="2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35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5</v>
      </c>
      <c r="D7" s="44">
        <f t="shared" si="0"/>
        <v>695</v>
      </c>
      <c r="E7" s="44">
        <f t="shared" si="0"/>
        <v>23</v>
      </c>
      <c r="F7" s="44">
        <f t="shared" si="0"/>
        <v>243</v>
      </c>
      <c r="G7" s="44">
        <f t="shared" si="0"/>
        <v>50</v>
      </c>
      <c r="H7" s="44">
        <f t="shared" si="0"/>
        <v>125</v>
      </c>
      <c r="I7" s="44">
        <f t="shared" si="0"/>
        <v>69</v>
      </c>
      <c r="J7" s="44">
        <f t="shared" si="0"/>
        <v>185</v>
      </c>
      <c r="K7" s="23"/>
      <c r="L7" s="23"/>
      <c r="M7" s="23"/>
    </row>
    <row r="8" spans="1:13" ht="17.25" customHeight="1" thickBot="1">
      <c r="A8" s="54" t="s">
        <v>14</v>
      </c>
      <c r="B8" s="36">
        <v>1010</v>
      </c>
      <c r="C8" s="45">
        <v>1</v>
      </c>
      <c r="D8" s="44">
        <f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4</v>
      </c>
      <c r="D9" s="44">
        <f>E9+F9+G9+H9+I9+J9</f>
        <v>695</v>
      </c>
      <c r="E9" s="45">
        <v>23</v>
      </c>
      <c r="F9" s="45">
        <v>243</v>
      </c>
      <c r="G9" s="45">
        <v>50</v>
      </c>
      <c r="H9" s="45">
        <v>125</v>
      </c>
      <c r="I9" s="45">
        <v>69</v>
      </c>
      <c r="J9" s="45">
        <v>185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1" ref="C11:J11">C12+C13</f>
        <v>0</v>
      </c>
      <c r="D11" s="44">
        <f>E11+F11+G11+H11+I11+J11</f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10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23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3"/>
      <c r="L2" s="23"/>
      <c r="M2" s="23"/>
    </row>
    <row r="3" spans="1:13" ht="17.25" customHeight="1" thickBot="1" thickTop="1">
      <c r="A3" s="304" t="s">
        <v>1</v>
      </c>
      <c r="B3" s="306" t="s">
        <v>2</v>
      </c>
      <c r="C3" s="306" t="s">
        <v>3</v>
      </c>
      <c r="D3" s="306" t="s">
        <v>4</v>
      </c>
      <c r="E3" s="308" t="s">
        <v>5</v>
      </c>
      <c r="F3" s="309"/>
      <c r="G3" s="309"/>
      <c r="H3" s="309"/>
      <c r="I3" s="309"/>
      <c r="J3" s="310"/>
      <c r="K3" s="23"/>
      <c r="L3" s="23"/>
      <c r="M3" s="23"/>
    </row>
    <row r="4" spans="1:13" ht="16.5" customHeight="1" thickBot="1">
      <c r="A4" s="305"/>
      <c r="B4" s="307"/>
      <c r="C4" s="307"/>
      <c r="D4" s="307"/>
      <c r="E4" s="311" t="s">
        <v>6</v>
      </c>
      <c r="F4" s="312"/>
      <c r="G4" s="311" t="s">
        <v>7</v>
      </c>
      <c r="H4" s="312"/>
      <c r="I4" s="311" t="s">
        <v>8</v>
      </c>
      <c r="J4" s="313"/>
      <c r="K4" s="23"/>
      <c r="L4" s="23"/>
      <c r="M4" s="23"/>
    </row>
    <row r="5" spans="1:13" ht="32.25" thickBot="1">
      <c r="A5" s="356"/>
      <c r="B5" s="357"/>
      <c r="C5" s="357"/>
      <c r="D5" s="357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3"/>
      <c r="L5" s="23"/>
      <c r="M5" s="23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3"/>
      <c r="L6" s="23"/>
      <c r="M6" s="23"/>
    </row>
    <row r="7" spans="1:13" ht="17.25" thickBot="1" thickTop="1">
      <c r="A7" s="9" t="s">
        <v>13</v>
      </c>
      <c r="B7" s="10">
        <v>1000</v>
      </c>
      <c r="C7" s="240">
        <f>'Ventspils pils.'!C7+'Valmieras pils.'!C7+'Rīgas pils.'!C7+'Rēzeknes pils.'!C7+'Liepājas pils.'!C7+'Jūrmalas pils.'!C7+'Jēkabpils pils.'!C7+'Daugavpils pils.'!C7+'Zilupes nov.'!C7+'Viļānu nov.'!C7+'Viļakas nov.'!C7+'Ventspils nov.'!C7+'Viesītes nov.'!C7+'Vecumnieku nov.'!C7+'Vecpiebalgas nov.'!C7+'Vārkavas nov.'!C7+'Varakļānu nov.'!C7+'Valkas nov.'!C7+'Valkas nov.'!C7+'Vaiņodes nov.'!C7+'Tukuma nov.'!C7+'Tērvetes nov.'!C7+'Talsu nov.'!C7+'Strenču nov.'!C7+'Stopiņu nov.'!C7+'Smiltenes nov.'!C7+'Skrundas nov.'!C7+'Skrīveru nov.'!C7+'Siguldas nov.'!C7+'Sējas nov.'!C7+'Saulkrastu nov.'!C7+'Saldus nov.'!C7+'Salaspils nov.'!C7+'Salas nov.'!C7+'Salacgrīvas nov.'!C7+'Rundāles nov.'!C7+'Rūjienas nov.'!C7+'Rugāju nov.'!C7+'Rucavas nov.'!C7+'Ropažu nov.'!C7+'Rojas nov.'!C7+'Riebiņu nov.'!C7+'Rēzeknes nov.'!C7+'Raunas nov.'!C7+'Priekuļu nov.'!C7+'Priekules nov.'!C7+'Preiļu nov.'!C7+'Pļaviņu nov.'!C7+'Pāvilostas nov.'!C7+'Pārgaujas nov.'!C7+'Ozolnieku nov.'!C7+'Olaines nov.'!C7+'Ogres nov.'!C7+'Nīcas nov.'!C7+'Neretas nov.'!C7+'Naukšēnu nov.'!C7+'Mērsraga nov.'!C7+'Mazsalacas nov.'!C7+'Mārupes nov.'!C7+'Mālpils nov.'!C7+'Madonas nov.'!C7+'Ludzas nov.'!C7+'Lubānas nov.'!C7+'Līvānu nov.'!C7+'Limbažu nov.'!C7+'Līgatnes nov.'!C7+'Lielvārdes nov.'!C7+'Ķekavas nov.'!C7+'Ķeguma nov.'!C7+'Kuldīgas nov.'!C7+'Krustpils nov.'!C7+'Krimuldas nov.'!C7+'Krāslavas nov.'!C7+'Kokneses nov.'!C7+'Kocēnu nov.'!C7+'Kārsavas nov.'!C7+'Kandavas nov.'!C7+'Jelgavas nov.'!C7+'Jēkabpils nov.'!C7+'Jaunpils nov.'!C7+'Jaunpiebalgas nov.'!C7+'Jaunjelgavas nov.'!C7+'Inčukalna nov.'!C7+'Ilūkstes nov.'!C7+'Ikšķiles nov.'!C7+'Iecavas nov.'!C7+'Gulbenes nov.'!C7+'Grobiņas nov.'!C7+'Garkalnes nov.'!C7+'Ērgļu nov.'!C7+'Engures nov.'!C7+'Durbes nov.'!C7+'Dundagas nov.'!C7+'Dobeles nov.'!C7+'Daugavpils nov.'!C7+'Dagdas nov.'!C7+'Ciblas nov.'!C7+'Cesvaines nov.'!C7+'Cēsu nov.'!C7+'Carnikavas nov.'!C7+'Burtnieku nov.'!C7+'Brocēnu nov.'!C7+'Beverīnas nov.'!C7+'Bauskas nov.'!C7+'Balvu nov.'!C7+'Baltinavas nov.'!C7+'Baldones nov.'!C7+'Babītes nov.'!C7+'Auces nov.'!C7+'Apes nov.'!C7+'Amatas nov.'!C7+'Alūksnes nov.'!C7+'Alsungas nov.'!C7+'Alojas nov.'!C7+'Aknīstes nov.'!C7+'Aizputes nov.'!C7+'Aizkraukles nov.'!C7+'Aglonas nov.'!C7</f>
        <v>869</v>
      </c>
      <c r="D7" s="240">
        <f>'Ventspils pils.'!D7+'Valmieras pils.'!D7+'Rīgas pils.'!D7+'Rēzeknes pils.'!D7+'Liepājas pils.'!D7+'Jūrmalas pils.'!D7+'Jēkabpils pils.'!D7+'Daugavpils pils.'!D7+'Zilupes nov.'!D7+'Viļānu nov.'!D7+'Viļakas nov.'!D7+'Ventspils nov.'!D7+'Viesītes nov.'!D7+'Vecumnieku nov.'!D7+'Vecpiebalgas nov.'!D7+'Vārkavas nov.'!D7+'Varakļānu nov.'!D7+'Valkas nov.'!D7+'Valkas nov.'!D7+'Vaiņodes nov.'!D7+'Tukuma nov.'!D7+'Tērvetes nov.'!D7+'Talsu nov.'!D7+'Strenču nov.'!D7+'Stopiņu nov.'!D7+'Smiltenes nov.'!D7+'Skrundas nov.'!D7+'Skrīveru nov.'!D7+'Siguldas nov.'!D7+'Sējas nov.'!D7+'Saulkrastu nov.'!D7+'Saldus nov.'!D7+'Salaspils nov.'!D7+'Salas nov.'!D7+'Salacgrīvas nov.'!D7+'Rundāles nov.'!D7+'Rūjienas nov.'!D7+'Rugāju nov.'!D7+'Rucavas nov.'!D7+'Ropažu nov.'!D7+'Rojas nov.'!D7+'Riebiņu nov.'!D7+'Rēzeknes nov.'!D7+'Raunas nov.'!D7+'Priekuļu nov.'!D7+'Priekules nov.'!D7+'Preiļu nov.'!D7+'Pļaviņu nov.'!D7+'Pāvilostas nov.'!D7+'Pārgaujas nov.'!D7+'Ozolnieku nov.'!D7+'Olaines nov.'!D7+'Ogres nov.'!D7+'Nīcas nov.'!D7+'Neretas nov.'!D7+'Naukšēnu nov.'!D7+'Mērsraga nov.'!D7+'Mazsalacas nov.'!D7+'Mārupes nov.'!D7+'Mālpils nov.'!D7+'Madonas nov.'!D7+'Ludzas nov.'!D7+'Lubānas nov.'!D7+'Līvānu nov.'!D7+'Limbažu nov.'!D7+'Līgatnes nov.'!D7+'Lielvārdes nov.'!D7+'Ķekavas nov.'!D7+'Ķeguma nov.'!D7+'Kuldīgas nov.'!D7+'Krustpils nov.'!D7+'Krimuldas nov.'!D7+'Krāslavas nov.'!D7+'Kokneses nov.'!D7+'Kocēnu nov.'!D7+'Kārsavas nov.'!D7+'Kandavas nov.'!D7+'Jelgavas nov.'!D7+'Jēkabpils nov.'!D7+'Jaunpils nov.'!D7+'Jaunpiebalgas nov.'!D7+'Jaunjelgavas nov.'!D7+'Inčukalna nov.'!D7+'Ilūkstes nov.'!D7+'Ikšķiles nov.'!D7+'Iecavas nov.'!D7+'Gulbenes nov.'!D7+'Grobiņas nov.'!D7+'Garkalnes nov.'!D7+'Ērgļu nov.'!D7+'Engures nov.'!D7+'Durbes nov.'!D7+'Dundagas nov.'!D7+'Dobeles nov.'!D7+'Daugavpils nov.'!D7+'Dagdas nov.'!D7+'Ciblas nov.'!D7+'Cesvaines nov.'!D7+'Cēsu nov.'!D7+'Carnikavas nov.'!D7+'Burtnieku nov.'!D7+'Brocēnu nov.'!D7+'Beverīnas nov.'!D7+'Bauskas nov.'!D7+'Balvu nov.'!D7+'Baltinavas nov.'!D7+'Baldones nov.'!D7+'Babītes nov.'!D7+'Auces nov.'!D7+'Apes nov.'!D7+'Amatas nov.'!D7+'Alūksnes nov.'!D7+'Alsungas nov.'!D7+'Alojas nov.'!D7+'Aknīstes nov.'!D7+'Aizputes nov.'!D7+'Aizkraukles nov.'!D7+'Aglonas nov.'!D7</f>
        <v>64732</v>
      </c>
      <c r="E7" s="240">
        <f>'Ventspils pils.'!E7+'Valmieras pils.'!E7+'Rīgas pils.'!E7+'Rēzeknes pils.'!E7+'Liepājas pils.'!E7+'Jūrmalas pils.'!E7+'Jēkabpils pils.'!E7+'Daugavpils pils.'!E7+'Zilupes nov.'!E7+'Viļānu nov.'!E7+'Viļakas nov.'!E7+'Ventspils nov.'!E7+'Viesītes nov.'!E7+'Vecumnieku nov.'!E7+'Vecpiebalgas nov.'!E7+'Vārkavas nov.'!E7+'Varakļānu nov.'!E7+'Valkas nov.'!E7+'Valkas nov.'!E7+'Vaiņodes nov.'!E7+'Tukuma nov.'!E7+'Tērvetes nov.'!E7+'Talsu nov.'!E7+'Strenču nov.'!E7+'Stopiņu nov.'!E7+'Smiltenes nov.'!E7+'Skrundas nov.'!E7+'Skrīveru nov.'!E7+'Siguldas nov.'!E7+'Sējas nov.'!E7+'Saulkrastu nov.'!E7+'Saldus nov.'!E7+'Salaspils nov.'!E7+'Salas nov.'!E7+'Salacgrīvas nov.'!E7+'Rundāles nov.'!E7+'Rūjienas nov.'!E7+'Rugāju nov.'!E7+'Rucavas nov.'!E7+'Ropažu nov.'!E7+'Rojas nov.'!E7+'Riebiņu nov.'!E7+'Rēzeknes nov.'!E7+'Raunas nov.'!E7+'Priekuļu nov.'!E7+'Priekules nov.'!E7+'Preiļu nov.'!E7+'Pļaviņu nov.'!E7+'Pāvilostas nov.'!E7+'Pārgaujas nov.'!E7+'Ozolnieku nov.'!E7+'Olaines nov.'!E7+'Ogres nov.'!E7+'Nīcas nov.'!E7+'Neretas nov.'!E7+'Naukšēnu nov.'!E7+'Mērsraga nov.'!E7+'Mazsalacas nov.'!E7+'Mārupes nov.'!E7+'Mālpils nov.'!E7+'Madonas nov.'!E7+'Ludzas nov.'!E7+'Lubānas nov.'!E7+'Līvānu nov.'!E7+'Limbažu nov.'!E7+'Līgatnes nov.'!E7+'Lielvārdes nov.'!E7+'Ķekavas nov.'!E7+'Ķeguma nov.'!E7+'Kuldīgas nov.'!E7+'Krustpils nov.'!E7+'Krimuldas nov.'!E7+'Krāslavas nov.'!E7+'Kokneses nov.'!E7+'Kocēnu nov.'!E7+'Kārsavas nov.'!E7+'Kandavas nov.'!E7+'Jelgavas nov.'!E7+'Jēkabpils nov.'!E7+'Jaunpils nov.'!E7+'Jaunpiebalgas nov.'!E7+'Jaunjelgavas nov.'!E7+'Inčukalna nov.'!E7+'Ilūkstes nov.'!E7+'Ikšķiles nov.'!E7+'Iecavas nov.'!E7+'Gulbenes nov.'!E7+'Grobiņas nov.'!E7+'Garkalnes nov.'!E7+'Ērgļu nov.'!E7+'Engures nov.'!E7+'Durbes nov.'!E7+'Dundagas nov.'!E7+'Dobeles nov.'!E7+'Daugavpils nov.'!E7+'Dagdas nov.'!E7+'Ciblas nov.'!E7+'Cesvaines nov.'!E7+'Cēsu nov.'!E7+'Carnikavas nov.'!E7+'Burtnieku nov.'!E7+'Brocēnu nov.'!E7+'Beverīnas nov.'!E7+'Bauskas nov.'!E7+'Balvu nov.'!E7+'Baltinavas nov.'!E7+'Baldones nov.'!E7+'Babītes nov.'!E7+'Auces nov.'!E7+'Apes nov.'!E7+'Amatas nov.'!E7+'Alūksnes nov.'!E7+'Alsungas nov.'!E7+'Alojas nov.'!E7+'Aknīstes nov.'!E7+'Aizputes nov.'!E7+'Aizkraukles nov.'!E7+'Aglonas nov.'!E7</f>
        <v>10779</v>
      </c>
      <c r="F7" s="240">
        <f>'Ventspils pils.'!F7+'Valmieras pils.'!F7+'Rīgas pils.'!F7+'Rēzeknes pils.'!F7+'Liepājas pils.'!F7+'Jūrmalas pils.'!F7+'Jēkabpils pils.'!F7+'Daugavpils pils.'!F7+'Zilupes nov.'!F7+'Viļānu nov.'!F7+'Viļakas nov.'!F7+'Ventspils nov.'!F7+'Viesītes nov.'!F7+'Vecumnieku nov.'!F7+'Vecpiebalgas nov.'!F7+'Vārkavas nov.'!F7+'Varakļānu nov.'!F7+'Valkas nov.'!F7+'Valkas nov.'!F7+'Vaiņodes nov.'!F7+'Tukuma nov.'!F7+'Tērvetes nov.'!F7+'Talsu nov.'!F7+'Strenču nov.'!F7+'Stopiņu nov.'!F7+'Smiltenes nov.'!F7+'Skrundas nov.'!F7+'Skrīveru nov.'!F7+'Siguldas nov.'!F7+'Sējas nov.'!F7+'Saulkrastu nov.'!F7+'Saldus nov.'!F7+'Salaspils nov.'!F7+'Salas nov.'!F7+'Salacgrīvas nov.'!F7+'Rundāles nov.'!F7+'Rūjienas nov.'!F7+'Rugāju nov.'!F7+'Rucavas nov.'!F7+'Ropažu nov.'!F7+'Rojas nov.'!F7+'Riebiņu nov.'!F7+'Rēzeknes nov.'!F7+'Raunas nov.'!F7+'Priekuļu nov.'!F7+'Priekules nov.'!F7+'Preiļu nov.'!F7+'Pļaviņu nov.'!F7+'Pāvilostas nov.'!F7+'Pārgaujas nov.'!F7+'Ozolnieku nov.'!F7+'Olaines nov.'!F7+'Ogres nov.'!F7+'Nīcas nov.'!F7+'Neretas nov.'!F7+'Naukšēnu nov.'!F7+'Mērsraga nov.'!F7+'Mazsalacas nov.'!F7+'Mārupes nov.'!F7+'Mālpils nov.'!F7+'Madonas nov.'!F7+'Ludzas nov.'!F7+'Lubānas nov.'!F7+'Līvānu nov.'!F7+'Limbažu nov.'!F7+'Līgatnes nov.'!F7+'Lielvārdes nov.'!F7+'Ķekavas nov.'!F7+'Ķeguma nov.'!F7+'Kuldīgas nov.'!F7+'Krustpils nov.'!F7+'Krimuldas nov.'!F7+'Krāslavas nov.'!F7+'Kokneses nov.'!F7+'Kocēnu nov.'!F7+'Kārsavas nov.'!F7+'Kandavas nov.'!F7+'Jelgavas nov.'!F7+'Jēkabpils nov.'!F7+'Jaunpils nov.'!F7+'Jaunpiebalgas nov.'!F7+'Jaunjelgavas nov.'!F7+'Inčukalna nov.'!F7+'Ilūkstes nov.'!F7+'Ikšķiles nov.'!F7+'Iecavas nov.'!F7+'Gulbenes nov.'!F7+'Grobiņas nov.'!F7+'Garkalnes nov.'!F7+'Ērgļu nov.'!F7+'Engures nov.'!F7+'Durbes nov.'!F7+'Dundagas nov.'!F7+'Dobeles nov.'!F7+'Daugavpils nov.'!F7+'Dagdas nov.'!F7+'Ciblas nov.'!F7+'Cesvaines nov.'!F7+'Cēsu nov.'!F7+'Carnikavas nov.'!F7+'Burtnieku nov.'!F7+'Brocēnu nov.'!F7+'Beverīnas nov.'!F7+'Bauskas nov.'!F7+'Balvu nov.'!F7+'Baltinavas nov.'!F7+'Baldones nov.'!F7+'Babītes nov.'!F7+'Auces nov.'!F7+'Apes nov.'!F7+'Amatas nov.'!F7+'Alūksnes nov.'!F7+'Alsungas nov.'!F7+'Alojas nov.'!F7+'Aknīstes nov.'!F7+'Aizputes nov.'!F7+'Aizkraukles nov.'!F7+'Aglonas nov.'!F7</f>
        <v>21490</v>
      </c>
      <c r="G7" s="240">
        <f>'Ventspils pils.'!G7+'Valmieras pils.'!G7+'Rīgas pils.'!G7+'Rēzeknes pils.'!G7+'Liepājas pils.'!G7+'Jūrmalas pils.'!G7+'Jēkabpils pils.'!G7+'Daugavpils pils.'!G7+'Zilupes nov.'!G7+'Viļānu nov.'!G7+'Viļakas nov.'!G7+'Ventspils nov.'!G7+'Viesītes nov.'!G7+'Vecumnieku nov.'!G7+'Vecpiebalgas nov.'!G7+'Vārkavas nov.'!G7+'Varakļānu nov.'!G7+'Valkas nov.'!G7+'Valkas nov.'!G7+'Vaiņodes nov.'!G7+'Tukuma nov.'!G7+'Tērvetes nov.'!G7+'Talsu nov.'!G7+'Strenču nov.'!G7+'Stopiņu nov.'!G7+'Smiltenes nov.'!G7+'Skrundas nov.'!G7+'Skrīveru nov.'!G7+'Siguldas nov.'!G7+'Sējas nov.'!G7+'Saulkrastu nov.'!G7+'Saldus nov.'!G7+'Salaspils nov.'!G7+'Salas nov.'!G7+'Salacgrīvas nov.'!G7+'Rundāles nov.'!G7+'Rūjienas nov.'!G7+'Rugāju nov.'!G7+'Rucavas nov.'!G7+'Ropažu nov.'!G7+'Rojas nov.'!G7+'Riebiņu nov.'!G7+'Rēzeknes nov.'!G7+'Raunas nov.'!G7+'Priekuļu nov.'!G7+'Priekules nov.'!G7+'Preiļu nov.'!G7+'Pļaviņu nov.'!G7+'Pāvilostas nov.'!G7+'Pārgaujas nov.'!G7+'Ozolnieku nov.'!G7+'Olaines nov.'!G7+'Ogres nov.'!G7+'Nīcas nov.'!G7+'Neretas nov.'!G7+'Naukšēnu nov.'!G7+'Mērsraga nov.'!G7+'Mazsalacas nov.'!G7+'Mārupes nov.'!G7+'Mālpils nov.'!G7+'Madonas nov.'!G7+'Ludzas nov.'!G7+'Lubānas nov.'!G7+'Līvānu nov.'!G7+'Limbažu nov.'!G7+'Līgatnes nov.'!G7+'Lielvārdes nov.'!G7+'Ķekavas nov.'!G7+'Ķeguma nov.'!G7+'Kuldīgas nov.'!G7+'Krustpils nov.'!G7+'Krimuldas nov.'!G7+'Krāslavas nov.'!G7+'Kokneses nov.'!G7+'Kocēnu nov.'!G7+'Kārsavas nov.'!G7+'Kandavas nov.'!G7+'Jelgavas nov.'!G7+'Jēkabpils nov.'!G7+'Jaunpils nov.'!G7+'Jaunpiebalgas nov.'!G7+'Jaunjelgavas nov.'!G7+'Inčukalna nov.'!G7+'Ilūkstes nov.'!G7+'Ikšķiles nov.'!G7+'Iecavas nov.'!G7+'Gulbenes nov.'!G7+'Grobiņas nov.'!G7+'Garkalnes nov.'!G7+'Ērgļu nov.'!G7+'Engures nov.'!G7+'Durbes nov.'!G7+'Dundagas nov.'!G7+'Dobeles nov.'!G7+'Daugavpils nov.'!G7+'Dagdas nov.'!G7+'Ciblas nov.'!G7+'Cesvaines nov.'!G7+'Cēsu nov.'!G7+'Carnikavas nov.'!G7+'Burtnieku nov.'!G7+'Brocēnu nov.'!G7+'Beverīnas nov.'!G7+'Bauskas nov.'!G7+'Balvu nov.'!G7+'Baltinavas nov.'!G7+'Baldones nov.'!G7+'Babītes nov.'!G7+'Auces nov.'!G7+'Apes nov.'!G7+'Amatas nov.'!G7+'Alūksnes nov.'!G7+'Alsungas nov.'!G7+'Alojas nov.'!G7+'Aknīstes nov.'!G7+'Aizputes nov.'!G7+'Aizkraukles nov.'!G7+'Aglonas nov.'!G7</f>
        <v>5949</v>
      </c>
      <c r="H7" s="240">
        <f>'Ventspils pils.'!H7+'Valmieras pils.'!H7+'Rīgas pils.'!H7+'Rēzeknes pils.'!H7+'Liepājas pils.'!H7+'Jūrmalas pils.'!H7+'Jēkabpils pils.'!H7+'Daugavpils pils.'!H7+'Zilupes nov.'!H7+'Viļānu nov.'!H7+'Viļakas nov.'!H7+'Ventspils nov.'!H7+'Viesītes nov.'!H7+'Vecumnieku nov.'!H7+'Vecpiebalgas nov.'!H7+'Vārkavas nov.'!H7+'Varakļānu nov.'!H7+'Valkas nov.'!H7+'Valkas nov.'!H7+'Vaiņodes nov.'!H7+'Tukuma nov.'!H7+'Tērvetes nov.'!H7+'Talsu nov.'!H7+'Strenču nov.'!H7+'Stopiņu nov.'!H7+'Smiltenes nov.'!H7+'Skrundas nov.'!H7+'Skrīveru nov.'!H7+'Siguldas nov.'!H7+'Sējas nov.'!H7+'Saulkrastu nov.'!H7+'Saldus nov.'!H7+'Salaspils nov.'!H7+'Salas nov.'!H7+'Salacgrīvas nov.'!H7+'Rundāles nov.'!H7+'Rūjienas nov.'!H7+'Rugāju nov.'!H7+'Rucavas nov.'!H7+'Ropažu nov.'!H7+'Rojas nov.'!H7+'Riebiņu nov.'!H7+'Rēzeknes nov.'!H7+'Raunas nov.'!H7+'Priekuļu nov.'!H7+'Priekules nov.'!H7+'Preiļu nov.'!H7+'Pļaviņu nov.'!H7+'Pāvilostas nov.'!H7+'Pārgaujas nov.'!H7+'Ozolnieku nov.'!H7+'Olaines nov.'!H7+'Ogres nov.'!H7+'Nīcas nov.'!H7+'Neretas nov.'!H7+'Naukšēnu nov.'!H7+'Mērsraga nov.'!H7+'Mazsalacas nov.'!H7+'Mārupes nov.'!H7+'Mālpils nov.'!H7+'Madonas nov.'!H7+'Ludzas nov.'!H7+'Lubānas nov.'!H7+'Līvānu nov.'!H7+'Limbažu nov.'!H7+'Līgatnes nov.'!H7+'Lielvārdes nov.'!H7+'Ķekavas nov.'!H7+'Ķeguma nov.'!H7+'Kuldīgas nov.'!H7+'Krustpils nov.'!H7+'Krimuldas nov.'!H7+'Krāslavas nov.'!H7+'Kokneses nov.'!H7+'Kocēnu nov.'!H7+'Kārsavas nov.'!H7+'Kandavas nov.'!H7+'Jelgavas nov.'!H7+'Jēkabpils nov.'!H7+'Jaunpils nov.'!H7+'Jaunpiebalgas nov.'!H7+'Jaunjelgavas nov.'!H7+'Inčukalna nov.'!H7+'Ilūkstes nov.'!H7+'Ikšķiles nov.'!H7+'Iecavas nov.'!H7+'Gulbenes nov.'!H7+'Grobiņas nov.'!H7+'Garkalnes nov.'!H7+'Ērgļu nov.'!H7+'Engures nov.'!H7+'Durbes nov.'!H7+'Dundagas nov.'!H7+'Dobeles nov.'!H7+'Daugavpils nov.'!H7+'Dagdas nov.'!H7+'Ciblas nov.'!H7+'Cesvaines nov.'!H7+'Cēsu nov.'!H7+'Carnikavas nov.'!H7+'Burtnieku nov.'!H7+'Brocēnu nov.'!H7+'Beverīnas nov.'!H7+'Bauskas nov.'!H7+'Balvu nov.'!H7+'Baltinavas nov.'!H7+'Baldones nov.'!H7+'Babītes nov.'!H7+'Auces nov.'!H7+'Apes nov.'!H7+'Amatas nov.'!H7+'Alūksnes nov.'!H7+'Alsungas nov.'!H7+'Alojas nov.'!H7+'Aknīstes nov.'!H7+'Aizputes nov.'!H7+'Aizkraukles nov.'!H7+'Aglonas nov.'!H7</f>
        <v>10649</v>
      </c>
      <c r="I7" s="240">
        <f>'Ventspils pils.'!I7+'Valmieras pils.'!I7+'Rīgas pils.'!I7+'Rēzeknes pils.'!I7+'Liepājas pils.'!I7+'Jūrmalas pils.'!I7+'Jēkabpils pils.'!I7+'Daugavpils pils.'!I7+'Zilupes nov.'!I7+'Viļānu nov.'!I7+'Viļakas nov.'!I7+'Ventspils nov.'!I7+'Viesītes nov.'!I7+'Vecumnieku nov.'!I7+'Vecpiebalgas nov.'!I7+'Vārkavas nov.'!I7+'Varakļānu nov.'!I7+'Valkas nov.'!I7+'Valkas nov.'!I7+'Vaiņodes nov.'!I7+'Tukuma nov.'!I7+'Tērvetes nov.'!I7+'Talsu nov.'!I7+'Strenču nov.'!I7+'Stopiņu nov.'!I7+'Smiltenes nov.'!I7+'Skrundas nov.'!I7+'Skrīveru nov.'!I7+'Siguldas nov.'!I7+'Sējas nov.'!I7+'Saulkrastu nov.'!I7+'Saldus nov.'!I7+'Salaspils nov.'!I7+'Salas nov.'!I7+'Salacgrīvas nov.'!I7+'Rundāles nov.'!I7+'Rūjienas nov.'!I7+'Rugāju nov.'!I7+'Rucavas nov.'!I7+'Ropažu nov.'!I7+'Rojas nov.'!I7+'Riebiņu nov.'!I7+'Rēzeknes nov.'!I7+'Raunas nov.'!I7+'Priekuļu nov.'!I7+'Priekules nov.'!I7+'Preiļu nov.'!I7+'Pļaviņu nov.'!I7+'Pāvilostas nov.'!I7+'Pārgaujas nov.'!I7+'Ozolnieku nov.'!I7+'Olaines nov.'!I7+'Ogres nov.'!I7+'Nīcas nov.'!I7+'Neretas nov.'!I7+'Naukšēnu nov.'!I7+'Mērsraga nov.'!I7+'Mazsalacas nov.'!I7+'Mārupes nov.'!I7+'Mālpils nov.'!I7+'Madonas nov.'!I7+'Ludzas nov.'!I7+'Lubānas nov.'!I7+'Līvānu nov.'!I7+'Limbažu nov.'!I7+'Līgatnes nov.'!I7+'Lielvārdes nov.'!I7+'Ķekavas nov.'!I7+'Ķeguma nov.'!I7+'Kuldīgas nov.'!I7+'Krustpils nov.'!I7+'Krimuldas nov.'!I7+'Krāslavas nov.'!I7+'Kokneses nov.'!I7+'Kocēnu nov.'!I7+'Kārsavas nov.'!I7+'Kandavas nov.'!I7+'Jelgavas nov.'!I7+'Jēkabpils nov.'!I7+'Jaunpils nov.'!I7+'Jaunpiebalgas nov.'!I7+'Jaunjelgavas nov.'!I7+'Inčukalna nov.'!I7+'Ilūkstes nov.'!I7+'Ikšķiles nov.'!I7+'Iecavas nov.'!I7+'Gulbenes nov.'!I7+'Grobiņas nov.'!I7+'Garkalnes nov.'!I7+'Ērgļu nov.'!I7+'Engures nov.'!I7+'Durbes nov.'!I7+'Dundagas nov.'!I7+'Dobeles nov.'!I7+'Daugavpils nov.'!I7+'Dagdas nov.'!I7+'Ciblas nov.'!I7+'Cesvaines nov.'!I7+'Cēsu nov.'!I7+'Carnikavas nov.'!I7+'Burtnieku nov.'!I7+'Brocēnu nov.'!I7+'Beverīnas nov.'!I7+'Bauskas nov.'!I7+'Balvu nov.'!I7+'Baltinavas nov.'!I7+'Baldones nov.'!I7+'Babītes nov.'!I7+'Auces nov.'!I7+'Apes nov.'!I7+'Amatas nov.'!I7+'Alūksnes nov.'!I7+'Alsungas nov.'!I7+'Alojas nov.'!I7+'Aknīstes nov.'!I7+'Aizputes nov.'!I7+'Aizkraukles nov.'!I7+'Aglonas nov.'!I7</f>
        <v>5620</v>
      </c>
      <c r="J7" s="240">
        <f>'Ventspils pils.'!J7+'Valmieras pils.'!J7+'Rīgas pils.'!J7+'Rēzeknes pils.'!J7+'Liepājas pils.'!J7+'Jūrmalas pils.'!J7+'Jēkabpils pils.'!J7+'Daugavpils pils.'!J7+'Zilupes nov.'!J7+'Viļānu nov.'!J7+'Viļakas nov.'!J7+'Ventspils nov.'!J7+'Viesītes nov.'!J7+'Vecumnieku nov.'!J7+'Vecpiebalgas nov.'!J7+'Vārkavas nov.'!J7+'Varakļānu nov.'!J7+'Valkas nov.'!J7+'Valkas nov.'!J7+'Vaiņodes nov.'!J7+'Tukuma nov.'!J7+'Tērvetes nov.'!J7+'Talsu nov.'!J7+'Strenču nov.'!J7+'Stopiņu nov.'!J7+'Smiltenes nov.'!J7+'Skrundas nov.'!J7+'Skrīveru nov.'!J7+'Siguldas nov.'!J7+'Sējas nov.'!J7+'Saulkrastu nov.'!J7+'Saldus nov.'!J7+'Salaspils nov.'!J7+'Salas nov.'!J7+'Salacgrīvas nov.'!J7+'Rundāles nov.'!J7+'Rūjienas nov.'!J7+'Rugāju nov.'!J7+'Rucavas nov.'!J7+'Ropažu nov.'!J7+'Rojas nov.'!J7+'Riebiņu nov.'!J7+'Rēzeknes nov.'!J7+'Raunas nov.'!J7+'Priekuļu nov.'!J7+'Priekules nov.'!J7+'Preiļu nov.'!J7+'Pļaviņu nov.'!J7+'Pāvilostas nov.'!J7+'Pārgaujas nov.'!J7+'Ozolnieku nov.'!J7+'Olaines nov.'!J7+'Ogres nov.'!J7+'Nīcas nov.'!J7+'Neretas nov.'!J7+'Naukšēnu nov.'!J7+'Mērsraga nov.'!J7+'Mazsalacas nov.'!J7+'Mārupes nov.'!J7+'Mālpils nov.'!J7+'Madonas nov.'!J7+'Ludzas nov.'!J7+'Lubānas nov.'!J7+'Līvānu nov.'!J7+'Limbažu nov.'!J7+'Līgatnes nov.'!J7+'Lielvārdes nov.'!J7+'Ķekavas nov.'!J7+'Ķeguma nov.'!J7+'Kuldīgas nov.'!J7+'Krustpils nov.'!J7+'Krimuldas nov.'!J7+'Krāslavas nov.'!J7+'Kokneses nov.'!J7+'Kocēnu nov.'!J7+'Kārsavas nov.'!J7+'Kandavas nov.'!J7+'Jelgavas nov.'!J7+'Jēkabpils nov.'!J7+'Jaunpils nov.'!J7+'Jaunpiebalgas nov.'!J7+'Jaunjelgavas nov.'!J7+'Inčukalna nov.'!J7+'Ilūkstes nov.'!J7+'Ikšķiles nov.'!J7+'Iecavas nov.'!J7+'Gulbenes nov.'!J7+'Grobiņas nov.'!J7+'Garkalnes nov.'!J7+'Ērgļu nov.'!J7+'Engures nov.'!J7+'Durbes nov.'!J7+'Dundagas nov.'!J7+'Dobeles nov.'!J7+'Daugavpils nov.'!J7+'Dagdas nov.'!J7+'Ciblas nov.'!J7+'Cesvaines nov.'!J7+'Cēsu nov.'!J7+'Carnikavas nov.'!J7+'Burtnieku nov.'!J7+'Brocēnu nov.'!J7+'Beverīnas nov.'!J7+'Bauskas nov.'!J7+'Balvu nov.'!J7+'Baltinavas nov.'!J7+'Baldones nov.'!J7+'Babītes nov.'!J7+'Auces nov.'!J7+'Apes nov.'!J7+'Amatas nov.'!J7+'Alūksnes nov.'!J7+'Alsungas nov.'!J7+'Alojas nov.'!J7+'Aknīstes nov.'!J7+'Aizputes nov.'!J7+'Aizkraukles nov.'!J7+'Aglonas nov.'!J7</f>
        <v>10245</v>
      </c>
      <c r="K7" s="23"/>
      <c r="L7" s="23"/>
      <c r="M7" s="23"/>
    </row>
    <row r="8" spans="1:13" ht="33" customHeight="1" thickBot="1">
      <c r="A8" s="12" t="s">
        <v>14</v>
      </c>
      <c r="B8" s="13">
        <v>1010</v>
      </c>
      <c r="C8" s="240">
        <f>'Ventspils pils.'!C8+'Valmieras pils.'!C8+'Rīgas pils.'!C8+'Rēzeknes pils.'!C8+'Liepājas pils.'!C8+'Jūrmalas pils.'!C8+'Jēkabpils pils.'!C8+'Daugavpils pils.'!C8+'Zilupes nov.'!C8+'Viļānu nov.'!C8+'Viļakas nov.'!C8+'Ventspils nov.'!C8+'Viesītes nov.'!C8+'Vecumnieku nov.'!C8+'Vecpiebalgas nov.'!C8+'Vārkavas nov.'!C8+'Varakļānu nov.'!C8+'Valkas nov.'!C8+'Valkas nov.'!C8+'Vaiņodes nov.'!C8+'Tukuma nov.'!C8+'Tērvetes nov.'!C8+'Talsu nov.'!C8+'Strenču nov.'!C8+'Stopiņu nov.'!C8+'Smiltenes nov.'!C8+'Skrundas nov.'!C8+'Skrīveru nov.'!C8+'Siguldas nov.'!C8+'Sējas nov.'!C8+'Saulkrastu nov.'!C8+'Saldus nov.'!C8+'Salaspils nov.'!C8+'Salas nov.'!C8+'Salacgrīvas nov.'!C8+'Rundāles nov.'!C8+'Rūjienas nov.'!C8+'Rugāju nov.'!C8+'Rucavas nov.'!C8+'Ropažu nov.'!C8+'Rojas nov.'!C8+'Riebiņu nov.'!C8+'Rēzeknes nov.'!C8+'Raunas nov.'!C8+'Priekuļu nov.'!C8+'Priekules nov.'!C8+'Preiļu nov.'!C8+'Pļaviņu nov.'!C8+'Pāvilostas nov.'!C8+'Pārgaujas nov.'!C8+'Ozolnieku nov.'!C8+'Olaines nov.'!C8+'Ogres nov.'!C8+'Nīcas nov.'!C8+'Neretas nov.'!C8+'Naukšēnu nov.'!C8+'Mērsraga nov.'!C8+'Mazsalacas nov.'!C8+'Mārupes nov.'!C8+'Mālpils nov.'!C8+'Madonas nov.'!C8+'Ludzas nov.'!C8+'Lubānas nov.'!C8+'Līvānu nov.'!C8+'Limbažu nov.'!C8+'Līgatnes nov.'!C8+'Lielvārdes nov.'!C8+'Ķekavas nov.'!C8+'Ķeguma nov.'!C8+'Kuldīgas nov.'!C8+'Krustpils nov.'!C8+'Krimuldas nov.'!C8+'Krāslavas nov.'!C8+'Kokneses nov.'!C8+'Kocēnu nov.'!C8+'Kārsavas nov.'!C8+'Kandavas nov.'!C8+'Jelgavas nov.'!C8+'Jēkabpils nov.'!C8+'Jaunpils nov.'!C8+'Jaunpiebalgas nov.'!C8+'Jaunjelgavas nov.'!C8+'Inčukalna nov.'!C8+'Ilūkstes nov.'!C8+'Ikšķiles nov.'!C8+'Iecavas nov.'!C8+'Gulbenes nov.'!C8+'Grobiņas nov.'!C8+'Garkalnes nov.'!C8+'Ērgļu nov.'!C8+'Engures nov.'!C8+'Durbes nov.'!C8+'Dundagas nov.'!C8+'Dobeles nov.'!C8+'Daugavpils nov.'!C8+'Dagdas nov.'!C8+'Ciblas nov.'!C8+'Cesvaines nov.'!C8+'Cēsu nov.'!C8+'Carnikavas nov.'!C8+'Burtnieku nov.'!C8+'Brocēnu nov.'!C8+'Beverīnas nov.'!C8+'Bauskas nov.'!C8+'Balvu nov.'!C8+'Baltinavas nov.'!C8+'Baldones nov.'!C8+'Babītes nov.'!C8+'Auces nov.'!C8+'Apes nov.'!C8+'Amatas nov.'!C8+'Alūksnes nov.'!C8+'Alsungas nov.'!C8+'Alojas nov.'!C8+'Aknīstes nov.'!C8+'Aizputes nov.'!C8+'Aizkraukles nov.'!C8+'Aglonas nov.'!C8</f>
        <v>88</v>
      </c>
      <c r="D8" s="240">
        <f>'Ventspils pils.'!D8+'Valmieras pils.'!D8+'Rīgas pils.'!D8+'Rēzeknes pils.'!D8+'Liepājas pils.'!D8+'Jūrmalas pils.'!D8+'Jēkabpils pils.'!D8+'Daugavpils pils.'!D8+'Zilupes nov.'!D8+'Viļānu nov.'!D8+'Viļakas nov.'!D8+'Ventspils nov.'!D8+'Viesītes nov.'!D8+'Vecumnieku nov.'!D8+'Vecpiebalgas nov.'!D8+'Vārkavas nov.'!D8+'Varakļānu nov.'!D8+'Valkas nov.'!D8+'Valkas nov.'!D8+'Vaiņodes nov.'!D8+'Tukuma nov.'!D8+'Tērvetes nov.'!D8+'Talsu nov.'!D8+'Strenču nov.'!D8+'Stopiņu nov.'!D8+'Smiltenes nov.'!D8+'Skrundas nov.'!D8+'Skrīveru nov.'!D8+'Siguldas nov.'!D8+'Sējas nov.'!D8+'Saulkrastu nov.'!D8+'Saldus nov.'!D8+'Salaspils nov.'!D8+'Salas nov.'!D8+'Salacgrīvas nov.'!D8+'Rundāles nov.'!D8+'Rūjienas nov.'!D8+'Rugāju nov.'!D8+'Rucavas nov.'!D8+'Ropažu nov.'!D8+'Rojas nov.'!D8+'Riebiņu nov.'!D8+'Rēzeknes nov.'!D8+'Raunas nov.'!D8+'Priekuļu nov.'!D8+'Priekules nov.'!D8+'Preiļu nov.'!D8+'Pļaviņu nov.'!D8+'Pāvilostas nov.'!D8+'Pārgaujas nov.'!D8+'Ozolnieku nov.'!D8+'Olaines nov.'!D8+'Ogres nov.'!D8+'Nīcas nov.'!D8+'Neretas nov.'!D8+'Naukšēnu nov.'!D8+'Mērsraga nov.'!D8+'Mazsalacas nov.'!D8+'Mārupes nov.'!D8+'Mālpils nov.'!D8+'Madonas nov.'!D8+'Ludzas nov.'!D8+'Lubānas nov.'!D8+'Līvānu nov.'!D8+'Limbažu nov.'!D8+'Līgatnes nov.'!D8+'Lielvārdes nov.'!D8+'Ķekavas nov.'!D8+'Ķeguma nov.'!D8+'Kuldīgas nov.'!D8+'Krustpils nov.'!D8+'Krimuldas nov.'!D8+'Krāslavas nov.'!D8+'Kokneses nov.'!D8+'Kocēnu nov.'!D8+'Kārsavas nov.'!D8+'Kandavas nov.'!D8+'Jelgavas nov.'!D8+'Jēkabpils nov.'!D8+'Jaunpils nov.'!D8+'Jaunpiebalgas nov.'!D8+'Jaunjelgavas nov.'!D8+'Inčukalna nov.'!D8+'Ilūkstes nov.'!D8+'Ikšķiles nov.'!D8+'Iecavas nov.'!D8+'Gulbenes nov.'!D8+'Grobiņas nov.'!D8+'Garkalnes nov.'!D8+'Ērgļu nov.'!D8+'Engures nov.'!D8+'Durbes nov.'!D8+'Dundagas nov.'!D8+'Dobeles nov.'!D8+'Daugavpils nov.'!D8+'Dagdas nov.'!D8+'Ciblas nov.'!D8+'Cesvaines nov.'!D8+'Cēsu nov.'!D8+'Carnikavas nov.'!D8+'Burtnieku nov.'!D8+'Brocēnu nov.'!D8+'Beverīnas nov.'!D8+'Bauskas nov.'!D8+'Balvu nov.'!D8+'Baltinavas nov.'!D8+'Baldones nov.'!D8+'Babītes nov.'!D8+'Auces nov.'!D8+'Apes nov.'!D8+'Amatas nov.'!D8+'Alūksnes nov.'!D8+'Alsungas nov.'!D8+'Alojas nov.'!D8+'Aknīstes nov.'!D8+'Aizputes nov.'!D8+'Aizkraukles nov.'!D8+'Aglonas nov.'!D8</f>
        <v>15332</v>
      </c>
      <c r="E8" s="14">
        <f>'Ventspils pils.'!E8+'Valmieras pils.'!E8+'Rīgas pils.'!E8+'Rēzeknes pils.'!E8+'Liepājas pils.'!E8+'Jūrmalas pils.'!E8+'Jēkabpils pils.'!E8+'Daugavpils pils.'!E8+'Zilupes nov.'!E8+'Viļānu nov.'!E8+'Viļakas nov.'!E8+'Ventspils nov.'!E8+'Viesītes nov.'!E8+'Vecumnieku nov.'!E8+'Vecpiebalgas nov.'!E8+'Vārkavas nov.'!E8+'Varakļānu nov.'!E8+'Valkas nov.'!E8+'Valkas nov.'!E8+'Vaiņodes nov.'!E8+'Tukuma nov.'!E8+'Tērvetes nov.'!E8+'Talsu nov.'!E8+'Strenču nov.'!E8+'Stopiņu nov.'!E8+'Smiltenes nov.'!E8+'Skrundas nov.'!E8+'Skrīveru nov.'!E8+'Siguldas nov.'!E8+'Sējas nov.'!E8+'Saulkrastu nov.'!E8+'Saldus nov.'!E8+'Salaspils nov.'!E8+'Salas nov.'!E8+'Salacgrīvas nov.'!E8+'Rundāles nov.'!E8+'Rūjienas nov.'!E8+'Rugāju nov.'!E8+'Rucavas nov.'!E8+'Ropažu nov.'!E8+'Rojas nov.'!E8+'Riebiņu nov.'!E8+'Rēzeknes nov.'!E8+'Raunas nov.'!E8+'Priekuļu nov.'!E8+'Priekules nov.'!E8+'Preiļu nov.'!E8+'Pļaviņu nov.'!E8+'Pāvilostas nov.'!E8+'Pārgaujas nov.'!E8+'Ozolnieku nov.'!E8+'Olaines nov.'!E8+'Ogres nov.'!E8+'Nīcas nov.'!E8+'Neretas nov.'!E8+'Naukšēnu nov.'!E8+'Mērsraga nov.'!E8+'Mazsalacas nov.'!E8+'Mārupes nov.'!E8+'Mālpils nov.'!E8+'Madonas nov.'!E8+'Ludzas nov.'!E8+'Lubānas nov.'!E8+'Līvānu nov.'!E8+'Limbažu nov.'!E8+'Līgatnes nov.'!E8+'Lielvārdes nov.'!E8+'Ķekavas nov.'!E8+'Ķeguma nov.'!E8+'Kuldīgas nov.'!E8+'Krustpils nov.'!E8+'Krimuldas nov.'!E8+'Krāslavas nov.'!E8+'Kokneses nov.'!E8+'Kocēnu nov.'!E8+'Kārsavas nov.'!E8+'Kandavas nov.'!E8+'Jelgavas nov.'!E8+'Jēkabpils nov.'!E8+'Jaunpils nov.'!E8+'Jaunpiebalgas nov.'!E8+'Jaunjelgavas nov.'!E8+'Inčukalna nov.'!E8+'Ilūkstes nov.'!E8+'Ikšķiles nov.'!E8+'Iecavas nov.'!E8+'Gulbenes nov.'!E8+'Grobiņas nov.'!E8+'Garkalnes nov.'!E8+'Ērgļu nov.'!E8+'Engures nov.'!E8+'Durbes nov.'!E8+'Dundagas nov.'!E8+'Dobeles nov.'!E8+'Daugavpils nov.'!E8+'Dagdas nov.'!E8+'Ciblas nov.'!E8+'Cesvaines nov.'!E8+'Cēsu nov.'!E8+'Carnikavas nov.'!E8+'Burtnieku nov.'!E8+'Brocēnu nov.'!E8+'Beverīnas nov.'!E8+'Bauskas nov.'!E8+'Balvu nov.'!E8+'Baltinavas nov.'!E8+'Baldones nov.'!E8+'Babītes nov.'!E8+'Auces nov.'!E8+'Apes nov.'!E8+'Amatas nov.'!E8+'Alūksnes nov.'!E8+'Alsungas nov.'!E8+'Alojas nov.'!E8+'Aknīstes nov.'!E8+'Aizputes nov.'!E8+'Aizkraukles nov.'!E8+'Aglonas nov.'!E8</f>
        <v>3270</v>
      </c>
      <c r="F8" s="14">
        <f>'Ventspils pils.'!F8+'Valmieras pils.'!F8+'Rīgas pils.'!F8+'Rēzeknes pils.'!F8+'Liepājas pils.'!F8+'Jūrmalas pils.'!F8+'Jēkabpils pils.'!F8+'Daugavpils pils.'!F8+'Zilupes nov.'!F8+'Viļānu nov.'!F8+'Viļakas nov.'!F8+'Ventspils nov.'!F8+'Viesītes nov.'!F8+'Vecumnieku nov.'!F8+'Vecpiebalgas nov.'!F8+'Vārkavas nov.'!F8+'Varakļānu nov.'!F8+'Valkas nov.'!F8+'Valkas nov.'!F8+'Vaiņodes nov.'!F8+'Tukuma nov.'!F8+'Tērvetes nov.'!F8+'Talsu nov.'!F8+'Strenču nov.'!F8+'Stopiņu nov.'!F8+'Smiltenes nov.'!F8+'Skrundas nov.'!F8+'Skrīveru nov.'!F8+'Siguldas nov.'!F8+'Sējas nov.'!F8+'Saulkrastu nov.'!F8+'Saldus nov.'!F8+'Salaspils nov.'!F8+'Salas nov.'!F8+'Salacgrīvas nov.'!F8+'Rundāles nov.'!F8+'Rūjienas nov.'!F8+'Rugāju nov.'!F8+'Rucavas nov.'!F8+'Ropažu nov.'!F8+'Rojas nov.'!F8+'Riebiņu nov.'!F8+'Rēzeknes nov.'!F8+'Raunas nov.'!F8+'Priekuļu nov.'!F8+'Priekules nov.'!F8+'Preiļu nov.'!F8+'Pļaviņu nov.'!F8+'Pāvilostas nov.'!F8+'Pārgaujas nov.'!F8+'Ozolnieku nov.'!F8+'Olaines nov.'!F8+'Ogres nov.'!F8+'Nīcas nov.'!F8+'Neretas nov.'!F8+'Naukšēnu nov.'!F8+'Mērsraga nov.'!F8+'Mazsalacas nov.'!F8+'Mārupes nov.'!F8+'Mālpils nov.'!F8+'Madonas nov.'!F8+'Ludzas nov.'!F8+'Lubānas nov.'!F8+'Līvānu nov.'!F8+'Limbažu nov.'!F8+'Līgatnes nov.'!F8+'Lielvārdes nov.'!F8+'Ķekavas nov.'!F8+'Ķeguma nov.'!F8+'Kuldīgas nov.'!F8+'Krustpils nov.'!F8+'Krimuldas nov.'!F8+'Krāslavas nov.'!F8+'Kokneses nov.'!F8+'Kocēnu nov.'!F8+'Kārsavas nov.'!F8+'Kandavas nov.'!F8+'Jelgavas nov.'!F8+'Jēkabpils nov.'!F8+'Jaunpils nov.'!F8+'Jaunpiebalgas nov.'!F8+'Jaunjelgavas nov.'!F8+'Inčukalna nov.'!F8+'Ilūkstes nov.'!F8+'Ikšķiles nov.'!F8+'Iecavas nov.'!F8+'Gulbenes nov.'!F8+'Grobiņas nov.'!F8+'Garkalnes nov.'!F8+'Ērgļu nov.'!F8+'Engures nov.'!F8+'Durbes nov.'!F8+'Dundagas nov.'!F8+'Dobeles nov.'!F8+'Daugavpils nov.'!F8+'Dagdas nov.'!F8+'Ciblas nov.'!F8+'Cesvaines nov.'!F8+'Cēsu nov.'!F8+'Carnikavas nov.'!F8+'Burtnieku nov.'!F8+'Brocēnu nov.'!F8+'Beverīnas nov.'!F8+'Bauskas nov.'!F8+'Balvu nov.'!F8+'Baltinavas nov.'!F8+'Baldones nov.'!F8+'Babītes nov.'!F8+'Auces nov.'!F8+'Apes nov.'!F8+'Amatas nov.'!F8+'Alūksnes nov.'!F8+'Alsungas nov.'!F8+'Alojas nov.'!F8+'Aknīstes nov.'!F8+'Aizputes nov.'!F8+'Aizkraukles nov.'!F8+'Aglonas nov.'!F8</f>
        <v>5998</v>
      </c>
      <c r="G8" s="14">
        <f>'Ventspils pils.'!G8+'Valmieras pils.'!G8+'Rīgas pils.'!G8+'Rēzeknes pils.'!G8+'Liepājas pils.'!G8+'Jūrmalas pils.'!G8+'Jēkabpils pils.'!G8+'Daugavpils pils.'!G8+'Zilupes nov.'!G8+'Viļānu nov.'!G8+'Viļakas nov.'!G8+'Ventspils nov.'!G8+'Viesītes nov.'!G8+'Vecumnieku nov.'!G8+'Vecpiebalgas nov.'!G8+'Vārkavas nov.'!G8+'Varakļānu nov.'!G8+'Valkas nov.'!G8+'Valkas nov.'!G8+'Vaiņodes nov.'!G8+'Tukuma nov.'!G8+'Tērvetes nov.'!G8+'Talsu nov.'!G8+'Strenču nov.'!G8+'Stopiņu nov.'!G8+'Smiltenes nov.'!G8+'Skrundas nov.'!G8+'Skrīveru nov.'!G8+'Siguldas nov.'!G8+'Sējas nov.'!G8+'Saulkrastu nov.'!G8+'Saldus nov.'!G8+'Salaspils nov.'!G8+'Salas nov.'!G8+'Salacgrīvas nov.'!G8+'Rundāles nov.'!G8+'Rūjienas nov.'!G8+'Rugāju nov.'!G8+'Rucavas nov.'!G8+'Ropažu nov.'!G8+'Rojas nov.'!G8+'Riebiņu nov.'!G8+'Rēzeknes nov.'!G8+'Raunas nov.'!G8+'Priekuļu nov.'!G8+'Priekules nov.'!G8+'Preiļu nov.'!G8+'Pļaviņu nov.'!G8+'Pāvilostas nov.'!G8+'Pārgaujas nov.'!G8+'Ozolnieku nov.'!G8+'Olaines nov.'!G8+'Ogres nov.'!G8+'Nīcas nov.'!G8+'Neretas nov.'!G8+'Naukšēnu nov.'!G8+'Mērsraga nov.'!G8+'Mazsalacas nov.'!G8+'Mārupes nov.'!G8+'Mālpils nov.'!G8+'Madonas nov.'!G8+'Ludzas nov.'!G8+'Lubānas nov.'!G8+'Līvānu nov.'!G8+'Limbažu nov.'!G8+'Līgatnes nov.'!G8+'Lielvārdes nov.'!G8+'Ķekavas nov.'!G8+'Ķeguma nov.'!G8+'Kuldīgas nov.'!G8+'Krustpils nov.'!G8+'Krimuldas nov.'!G8+'Krāslavas nov.'!G8+'Kokneses nov.'!G8+'Kocēnu nov.'!G8+'Kārsavas nov.'!G8+'Kandavas nov.'!G8+'Jelgavas nov.'!G8+'Jēkabpils nov.'!G8+'Jaunpils nov.'!G8+'Jaunpiebalgas nov.'!G8+'Jaunjelgavas nov.'!G8+'Inčukalna nov.'!G8+'Ilūkstes nov.'!G8+'Ikšķiles nov.'!G8+'Iecavas nov.'!G8+'Gulbenes nov.'!G8+'Grobiņas nov.'!G8+'Garkalnes nov.'!G8+'Ērgļu nov.'!G8+'Engures nov.'!G8+'Durbes nov.'!G8+'Dundagas nov.'!G8+'Dobeles nov.'!G8+'Daugavpils nov.'!G8+'Dagdas nov.'!G8+'Ciblas nov.'!G8+'Cesvaines nov.'!G8+'Cēsu nov.'!G8+'Carnikavas nov.'!G8+'Burtnieku nov.'!G8+'Brocēnu nov.'!G8+'Beverīnas nov.'!G8+'Bauskas nov.'!G8+'Balvu nov.'!G8+'Baltinavas nov.'!G8+'Baldones nov.'!G8+'Babītes nov.'!G8+'Auces nov.'!G8+'Apes nov.'!G8+'Amatas nov.'!G8+'Alūksnes nov.'!G8+'Alsungas nov.'!G8+'Alojas nov.'!G8+'Aknīstes nov.'!G8+'Aizputes nov.'!G8+'Aizkraukles nov.'!G8+'Aglonas nov.'!G8</f>
        <v>890</v>
      </c>
      <c r="H8" s="14">
        <f>'Ventspils pils.'!H8+'Valmieras pils.'!H8+'Rīgas pils.'!H8+'Rēzeknes pils.'!H8+'Liepājas pils.'!H8+'Jūrmalas pils.'!H8+'Jēkabpils pils.'!H8+'Daugavpils pils.'!H8+'Zilupes nov.'!H8+'Viļānu nov.'!H8+'Viļakas nov.'!H8+'Ventspils nov.'!H8+'Viesītes nov.'!H8+'Vecumnieku nov.'!H8+'Vecpiebalgas nov.'!H8+'Vārkavas nov.'!H8+'Varakļānu nov.'!H8+'Valkas nov.'!H8+'Valkas nov.'!H8+'Vaiņodes nov.'!H8+'Tukuma nov.'!H8+'Tērvetes nov.'!H8+'Talsu nov.'!H8+'Strenču nov.'!H8+'Stopiņu nov.'!H8+'Smiltenes nov.'!H8+'Skrundas nov.'!H8+'Skrīveru nov.'!H8+'Siguldas nov.'!H8+'Sējas nov.'!H8+'Saulkrastu nov.'!H8+'Saldus nov.'!H8+'Salaspils nov.'!H8+'Salas nov.'!H8+'Salacgrīvas nov.'!H8+'Rundāles nov.'!H8+'Rūjienas nov.'!H8+'Rugāju nov.'!H8+'Rucavas nov.'!H8+'Ropažu nov.'!H8+'Rojas nov.'!H8+'Riebiņu nov.'!H8+'Rēzeknes nov.'!H8+'Raunas nov.'!H8+'Priekuļu nov.'!H8+'Priekules nov.'!H8+'Preiļu nov.'!H8+'Pļaviņu nov.'!H8+'Pāvilostas nov.'!H8+'Pārgaujas nov.'!H8+'Ozolnieku nov.'!H8+'Olaines nov.'!H8+'Ogres nov.'!H8+'Nīcas nov.'!H8+'Neretas nov.'!H8+'Naukšēnu nov.'!H8+'Mērsraga nov.'!H8+'Mazsalacas nov.'!H8+'Mārupes nov.'!H8+'Mālpils nov.'!H8+'Madonas nov.'!H8+'Ludzas nov.'!H8+'Lubānas nov.'!H8+'Līvānu nov.'!H8+'Limbažu nov.'!H8+'Līgatnes nov.'!H8+'Lielvārdes nov.'!H8+'Ķekavas nov.'!H8+'Ķeguma nov.'!H8+'Kuldīgas nov.'!H8+'Krustpils nov.'!H8+'Krimuldas nov.'!H8+'Krāslavas nov.'!H8+'Kokneses nov.'!H8+'Kocēnu nov.'!H8+'Kārsavas nov.'!H8+'Kandavas nov.'!H8+'Jelgavas nov.'!H8+'Jēkabpils nov.'!H8+'Jaunpils nov.'!H8+'Jaunpiebalgas nov.'!H8+'Jaunjelgavas nov.'!H8+'Inčukalna nov.'!H8+'Ilūkstes nov.'!H8+'Ikšķiles nov.'!H8+'Iecavas nov.'!H8+'Gulbenes nov.'!H8+'Grobiņas nov.'!H8+'Garkalnes nov.'!H8+'Ērgļu nov.'!H8+'Engures nov.'!H8+'Durbes nov.'!H8+'Dundagas nov.'!H8+'Dobeles nov.'!H8+'Daugavpils nov.'!H8+'Dagdas nov.'!H8+'Ciblas nov.'!H8+'Cesvaines nov.'!H8+'Cēsu nov.'!H8+'Carnikavas nov.'!H8+'Burtnieku nov.'!H8+'Brocēnu nov.'!H8+'Beverīnas nov.'!H8+'Bauskas nov.'!H8+'Balvu nov.'!H8+'Baltinavas nov.'!H8+'Baldones nov.'!H8+'Babītes nov.'!H8+'Auces nov.'!H8+'Apes nov.'!H8+'Amatas nov.'!H8+'Alūksnes nov.'!H8+'Alsungas nov.'!H8+'Alojas nov.'!H8+'Aknīstes nov.'!H8+'Aizputes nov.'!H8+'Aizkraukles nov.'!H8+'Aglonas nov.'!H8</f>
        <v>1997</v>
      </c>
      <c r="I8" s="14">
        <f>'Ventspils pils.'!I8+'Valmieras pils.'!I8+'Rīgas pils.'!I8+'Rēzeknes pils.'!I8+'Liepājas pils.'!I8+'Jūrmalas pils.'!I8+'Jēkabpils pils.'!I8+'Daugavpils pils.'!I8+'Zilupes nov.'!I8+'Viļānu nov.'!I8+'Viļakas nov.'!I8+'Ventspils nov.'!I8+'Viesītes nov.'!I8+'Vecumnieku nov.'!I8+'Vecpiebalgas nov.'!I8+'Vārkavas nov.'!I8+'Varakļānu nov.'!I8+'Valkas nov.'!I8+'Valkas nov.'!I8+'Vaiņodes nov.'!I8+'Tukuma nov.'!I8+'Tērvetes nov.'!I8+'Talsu nov.'!I8+'Strenču nov.'!I8+'Stopiņu nov.'!I8+'Smiltenes nov.'!I8+'Skrundas nov.'!I8+'Skrīveru nov.'!I8+'Siguldas nov.'!I8+'Sējas nov.'!I8+'Saulkrastu nov.'!I8+'Saldus nov.'!I8+'Salaspils nov.'!I8+'Salas nov.'!I8+'Salacgrīvas nov.'!I8+'Rundāles nov.'!I8+'Rūjienas nov.'!I8+'Rugāju nov.'!I8+'Rucavas nov.'!I8+'Ropažu nov.'!I8+'Rojas nov.'!I8+'Riebiņu nov.'!I8+'Rēzeknes nov.'!I8+'Raunas nov.'!I8+'Priekuļu nov.'!I8+'Priekules nov.'!I8+'Preiļu nov.'!I8+'Pļaviņu nov.'!I8+'Pāvilostas nov.'!I8+'Pārgaujas nov.'!I8+'Ozolnieku nov.'!I8+'Olaines nov.'!I8+'Ogres nov.'!I8+'Nīcas nov.'!I8+'Neretas nov.'!I8+'Naukšēnu nov.'!I8+'Mērsraga nov.'!I8+'Mazsalacas nov.'!I8+'Mārupes nov.'!I8+'Mālpils nov.'!I8+'Madonas nov.'!I8+'Ludzas nov.'!I8+'Lubānas nov.'!I8+'Līvānu nov.'!I8+'Limbažu nov.'!I8+'Līgatnes nov.'!I8+'Lielvārdes nov.'!I8+'Ķekavas nov.'!I8+'Ķeguma nov.'!I8+'Kuldīgas nov.'!I8+'Krustpils nov.'!I8+'Krimuldas nov.'!I8+'Krāslavas nov.'!I8+'Kokneses nov.'!I8+'Kocēnu nov.'!I8+'Kārsavas nov.'!I8+'Kandavas nov.'!I8+'Jelgavas nov.'!I8+'Jēkabpils nov.'!I8+'Jaunpils nov.'!I8+'Jaunpiebalgas nov.'!I8+'Jaunjelgavas nov.'!I8+'Inčukalna nov.'!I8+'Ilūkstes nov.'!I8+'Ikšķiles nov.'!I8+'Iecavas nov.'!I8+'Gulbenes nov.'!I8+'Grobiņas nov.'!I8+'Garkalnes nov.'!I8+'Ērgļu nov.'!I8+'Engures nov.'!I8+'Durbes nov.'!I8+'Dundagas nov.'!I8+'Dobeles nov.'!I8+'Daugavpils nov.'!I8+'Dagdas nov.'!I8+'Ciblas nov.'!I8+'Cesvaines nov.'!I8+'Cēsu nov.'!I8+'Carnikavas nov.'!I8+'Burtnieku nov.'!I8+'Brocēnu nov.'!I8+'Beverīnas nov.'!I8+'Bauskas nov.'!I8+'Balvu nov.'!I8+'Baltinavas nov.'!I8+'Baldones nov.'!I8+'Babītes nov.'!I8+'Auces nov.'!I8+'Apes nov.'!I8+'Amatas nov.'!I8+'Alūksnes nov.'!I8+'Alsungas nov.'!I8+'Alojas nov.'!I8+'Aknīstes nov.'!I8+'Aizputes nov.'!I8+'Aizkraukles nov.'!I8+'Aglonas nov.'!I8</f>
        <v>1013</v>
      </c>
      <c r="J8" s="14">
        <f>'Ventspils pils.'!J8+'Valmieras pils.'!J8+'Rīgas pils.'!J8+'Rēzeknes pils.'!J8+'Liepājas pils.'!J8+'Jūrmalas pils.'!J8+'Jēkabpils pils.'!J8+'Daugavpils pils.'!J8+'Zilupes nov.'!J8+'Viļānu nov.'!J8+'Viļakas nov.'!J8+'Ventspils nov.'!J8+'Viesītes nov.'!J8+'Vecumnieku nov.'!J8+'Vecpiebalgas nov.'!J8+'Vārkavas nov.'!J8+'Varakļānu nov.'!J8+'Valkas nov.'!J8+'Valkas nov.'!J8+'Vaiņodes nov.'!J8+'Tukuma nov.'!J8+'Tērvetes nov.'!J8+'Talsu nov.'!J8+'Strenču nov.'!J8+'Stopiņu nov.'!J8+'Smiltenes nov.'!J8+'Skrundas nov.'!J8+'Skrīveru nov.'!J8+'Siguldas nov.'!J8+'Sējas nov.'!J8+'Saulkrastu nov.'!J8+'Saldus nov.'!J8+'Salaspils nov.'!J8+'Salas nov.'!J8+'Salacgrīvas nov.'!J8+'Rundāles nov.'!J8+'Rūjienas nov.'!J8+'Rugāju nov.'!J8+'Rucavas nov.'!J8+'Ropažu nov.'!J8+'Rojas nov.'!J8+'Riebiņu nov.'!J8+'Rēzeknes nov.'!J8+'Raunas nov.'!J8+'Priekuļu nov.'!J8+'Priekules nov.'!J8+'Preiļu nov.'!J8+'Pļaviņu nov.'!J8+'Pāvilostas nov.'!J8+'Pārgaujas nov.'!J8+'Ozolnieku nov.'!J8+'Olaines nov.'!J8+'Ogres nov.'!J8+'Nīcas nov.'!J8+'Neretas nov.'!J8+'Naukšēnu nov.'!J8+'Mērsraga nov.'!J8+'Mazsalacas nov.'!J8+'Mārupes nov.'!J8+'Mālpils nov.'!J8+'Madonas nov.'!J8+'Ludzas nov.'!J8+'Lubānas nov.'!J8+'Līvānu nov.'!J8+'Limbažu nov.'!J8+'Līgatnes nov.'!J8+'Lielvārdes nov.'!J8+'Ķekavas nov.'!J8+'Ķeguma nov.'!J8+'Kuldīgas nov.'!J8+'Krustpils nov.'!J8+'Krimuldas nov.'!J8+'Krāslavas nov.'!J8+'Kokneses nov.'!J8+'Kocēnu nov.'!J8+'Kārsavas nov.'!J8+'Kandavas nov.'!J8+'Jelgavas nov.'!J8+'Jēkabpils nov.'!J8+'Jaunpils nov.'!J8+'Jaunpiebalgas nov.'!J8+'Jaunjelgavas nov.'!J8+'Inčukalna nov.'!J8+'Ilūkstes nov.'!J8+'Ikšķiles nov.'!J8+'Iecavas nov.'!J8+'Gulbenes nov.'!J8+'Grobiņas nov.'!J8+'Garkalnes nov.'!J8+'Ērgļu nov.'!J8+'Engures nov.'!J8+'Durbes nov.'!J8+'Dundagas nov.'!J8+'Dobeles nov.'!J8+'Daugavpils nov.'!J8+'Dagdas nov.'!J8+'Ciblas nov.'!J8+'Cesvaines nov.'!J8+'Cēsu nov.'!J8+'Carnikavas nov.'!J8+'Burtnieku nov.'!J8+'Brocēnu nov.'!J8+'Beverīnas nov.'!J8+'Bauskas nov.'!J8+'Balvu nov.'!J8+'Baltinavas nov.'!J8+'Baldones nov.'!J8+'Babītes nov.'!J8+'Auces nov.'!J8+'Apes nov.'!J8+'Amatas nov.'!J8+'Alūksnes nov.'!J8+'Alsungas nov.'!J8+'Alojas nov.'!J8+'Aknīstes nov.'!J8+'Aizputes nov.'!J8+'Aizkraukles nov.'!J8+'Aglonas nov.'!J8</f>
        <v>2164</v>
      </c>
      <c r="K8" s="23"/>
      <c r="L8" s="23"/>
      <c r="M8" s="23"/>
    </row>
    <row r="9" spans="1:13" ht="16.5" thickBot="1">
      <c r="A9" s="15" t="s">
        <v>15</v>
      </c>
      <c r="B9" s="16">
        <v>1020</v>
      </c>
      <c r="C9" s="240">
        <f>'Ventspils pils.'!C9+'Valmieras pils.'!C9+'Rīgas pils.'!C9+'Rēzeknes pils.'!C9+'Liepājas pils.'!C9+'Jūrmalas pils.'!C9+'Jēkabpils pils.'!C9+'Daugavpils pils.'!C9+'Zilupes nov.'!C9+'Viļānu nov.'!C9+'Viļakas nov.'!C9+'Ventspils nov.'!C9+'Viesītes nov.'!C9+'Vecumnieku nov.'!C9+'Vecpiebalgas nov.'!C9+'Vārkavas nov.'!C9+'Varakļānu nov.'!C9+'Valkas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</f>
        <v>749</v>
      </c>
      <c r="D9" s="240">
        <f>'Ventspils pils.'!D9+'Valmieras pils.'!D9+'Rīgas pils.'!D9+'Rēzeknes pils.'!D9+'Liepājas pils.'!D9+'Jūrmalas pils.'!D9+'Jēkabpils pils.'!D9+'Daugavpils pils.'!D9+'Zilupes nov.'!D9+'Viļānu nov.'!D9+'Viļakas nov.'!D9+'Ventspils nov.'!D9+'Viesītes nov.'!D9+'Vecumnieku nov.'!D9+'Vecpiebalgas nov.'!D9+'Vārkavas nov.'!D9+'Varakļānu nov.'!D9+'Valkas nov.'!D9+'Valkas nov.'!D9+'Vaiņodes nov.'!D9+'Tukuma nov.'!D9+'Tērvetes nov.'!D9+'Talsu nov.'!D9+'Strenču nov.'!D9+'Stopiņu nov.'!D9+'Smiltenes nov.'!D9+'Skrundas nov.'!D9+'Skrīveru nov.'!D9+'Siguldas nov.'!D9+'Sējas nov.'!D9+'Saulkrastu nov.'!D9+'Saldus nov.'!D9+'Salaspils nov.'!D9+'Salas nov.'!D9+'Salacgrīvas nov.'!D9+'Rundāles nov.'!D9+'Rūjienas nov.'!D9+'Rugāju nov.'!D9+'Rucavas nov.'!D9+'Ropažu nov.'!D9+'Rojas nov.'!D9+'Riebiņu nov.'!D9+'Rēzeknes nov.'!D9+'Raunas nov.'!D9+'Priekuļu nov.'!D9+'Priekules nov.'!D9+'Preiļu nov.'!D9+'Pļaviņu nov.'!D9+'Pāvilostas nov.'!D9+'Pārgaujas nov.'!D9+'Ozolnieku nov.'!D9+'Olaines nov.'!D9+'Ogres nov.'!D9+'Nīcas nov.'!D9+'Neretas nov.'!D9+'Naukšēnu nov.'!D9+'Mērsraga nov.'!D9+'Mazsalacas nov.'!D9+'Mārupes nov.'!D9+'Mālpils nov.'!D9+'Madonas nov.'!D9+'Ludzas nov.'!D9+'Lubānas nov.'!D9+'Līvānu nov.'!D9+'Limbažu nov.'!D9+'Līgatnes nov.'!D9+'Lielvārdes nov.'!D9+'Ķekavas nov.'!D9+'Ķeguma nov.'!D9+'Kuldīgas nov.'!D9+'Krustpils nov.'!D9+'Krimuldas nov.'!D9+'Krāslavas nov.'!D9+'Kokneses nov.'!D9+'Kocēnu nov.'!D9+'Kārsavas nov.'!D9+'Kandavas nov.'!D9+'Jelgavas nov.'!D9+'Jēkabpils nov.'!D9+'Jaunpils nov.'!D9+'Jaunpiebalgas nov.'!D9+'Jaunjelgavas nov.'!D9+'Inčukalna nov.'!D9+'Ilūkstes nov.'!D9+'Ikšķiles nov.'!D9+'Iecavas nov.'!D9+'Gulbenes nov.'!D9+'Grobiņas nov.'!D9+'Garkalnes nov.'!D9+'Ērgļu nov.'!D9+'Engures nov.'!D9+'Durbes nov.'!D9+'Dundagas nov.'!D9+'Dobeles nov.'!D9+'Daugavpils nov.'!D9+'Dagdas nov.'!D9+'Ciblas nov.'!D9+'Cesvaines nov.'!D9+'Cēsu nov.'!D9+'Carnikavas nov.'!D9+'Burtnieku nov.'!D9+'Brocēnu nov.'!D9+'Beverīnas nov.'!D9+'Bauskas nov.'!D9+'Balvu nov.'!D9+'Baltinavas nov.'!D9+'Baldones nov.'!D9+'Babītes nov.'!D9+'Auces nov.'!D9+'Apes nov.'!D9+'Amatas nov.'!D9+'Alūksnes nov.'!D9+'Alsungas nov.'!D9+'Alojas nov.'!D9+'Aknīstes nov.'!D9+'Aizputes nov.'!D9+'Aizkraukles nov.'!D9+'Aglonas nov.'!D9</f>
        <v>29914</v>
      </c>
      <c r="E9" s="14">
        <f>'Ventspils pils.'!E9+'Valmieras pils.'!E9+'Rīgas pils.'!E9+'Rēzeknes pils.'!E9+'Liepājas pils.'!E9+'Jūrmalas pils.'!E9+'Jēkabpils pils.'!E9+'Daugavpils pils.'!E9+'Zilupes nov.'!E9+'Viļānu nov.'!E9+'Viļakas nov.'!E9+'Ventspils nov.'!E9+'Viesītes nov.'!E9+'Vecumnieku nov.'!E9+'Vecpiebalgas nov.'!E9+'Vārkavas nov.'!E9+'Varakļānu nov.'!E9+'Valkas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</f>
        <v>4338</v>
      </c>
      <c r="F9" s="14">
        <f>'Ventspils pils.'!F9+'Valmieras pils.'!F9+'Rīgas pils.'!F9+'Rēzeknes pils.'!F9+'Liepājas pils.'!F9+'Jūrmalas pils.'!F9+'Jēkabpils pils.'!F9+'Daugavpils pils.'!F9+'Zilupes nov.'!F9+'Viļānu nov.'!F9+'Viļakas nov.'!F9+'Ventspils nov.'!F9+'Viesītes nov.'!F9+'Vecumnieku nov.'!F9+'Vecpiebalgas nov.'!F9+'Vārkavas nov.'!F9+'Varakļānu nov.'!F9+'Valkas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</f>
        <v>10270</v>
      </c>
      <c r="G9" s="14">
        <f>'Ventspils pils.'!G9+'Valmieras pils.'!G9+'Rīgas pils.'!G9+'Rēzeknes pils.'!G9+'Liepājas pils.'!G9+'Jūrmalas pils.'!G9+'Jēkabpils pils.'!G9+'Daugavpils pils.'!G9+'Zilupes nov.'!G9+'Viļānu nov.'!G9+'Viļakas nov.'!G9+'Ventspils nov.'!G9+'Viesītes nov.'!G9+'Vecumnieku nov.'!G9+'Vecpiebalgas nov.'!G9+'Vārkavas nov.'!G9+'Varakļānu nov.'!G9+'Valkas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</f>
        <v>2380</v>
      </c>
      <c r="H9" s="14">
        <f>'Ventspils pils.'!H9+'Valmieras pils.'!H9+'Rīgas pils.'!H9+'Rēzeknes pils.'!H9+'Liepājas pils.'!H9+'Jūrmalas pils.'!H9+'Jēkabpils pils.'!H9+'Daugavpils pils.'!H9+'Zilupes nov.'!H9+'Viļānu nov.'!H9+'Viļakas nov.'!H9+'Ventspils nov.'!H9+'Viesītes nov.'!H9+'Vecumnieku nov.'!H9+'Vecpiebalgas nov.'!H9+'Vārkavas nov.'!H9+'Varakļānu nov.'!H9+'Valkas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</f>
        <v>5941</v>
      </c>
      <c r="I9" s="14">
        <f>'Ventspils pils.'!I9+'Valmieras pils.'!I9+'Rīgas pils.'!I9+'Rēzeknes pils.'!I9+'Liepājas pils.'!I9+'Jūrmalas pils.'!I9+'Jēkabpils pils.'!I9+'Daugavpils pils.'!I9+'Zilupes nov.'!I9+'Viļānu nov.'!I9+'Viļakas nov.'!I9+'Ventspils nov.'!I9+'Viesītes nov.'!I9+'Vecumnieku nov.'!I9+'Vecpiebalgas nov.'!I9+'Vārkavas nov.'!I9+'Varakļānu nov.'!I9+'Valkas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</f>
        <v>2130</v>
      </c>
      <c r="J9" s="14">
        <f>'Ventspils pils.'!J9+'Valmieras pils.'!J9+'Rīgas pils.'!J9+'Rēzeknes pils.'!J9+'Liepājas pils.'!J9+'Jūrmalas pils.'!J9+'Jēkabpils pils.'!J9+'Daugavpils pils.'!J9+'Zilupes nov.'!J9+'Viļānu nov.'!J9+'Viļakas nov.'!J9+'Ventspils nov.'!J9+'Viesītes nov.'!J9+'Vecumnieku nov.'!J9+'Vecpiebalgas nov.'!J9+'Vārkavas nov.'!J9+'Varakļānu nov.'!J9+'Valkas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</f>
        <v>4835</v>
      </c>
      <c r="K9" s="23"/>
      <c r="L9" s="23"/>
      <c r="M9" s="23"/>
    </row>
    <row r="10" spans="1:13" ht="46.5" customHeight="1" thickBot="1">
      <c r="A10" s="15" t="s">
        <v>16</v>
      </c>
      <c r="B10" s="16">
        <v>1030</v>
      </c>
      <c r="C10" s="240">
        <f>'Ventspils pils.'!C10+'Valmieras pils.'!C10+'Rīgas pils.'!C10+'Rēzeknes pils.'!C10+'Liepājas pils.'!C10+'Jūrmalas pils.'!C10+'Jēkabpils pils.'!C10+'Daugavpils pils.'!C10+'Zilupes nov.'!C10+'Viļānu nov.'!C10+'Viļakas nov.'!C10+'Ventspils nov.'!C10+'Viesītes nov.'!C10+'Vecumnieku nov.'!C10+'Vecpiebalgas nov.'!C10+'Vārkavas nov.'!C10+'Varakļānu nov.'!C10+'Valkas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</f>
        <v>32</v>
      </c>
      <c r="D10" s="240">
        <f>'Ventspils pils.'!D10+'Valmieras pils.'!D10+'Rīgas pils.'!D10+'Rēzeknes pils.'!D10+'Liepājas pils.'!D10+'Jūrmalas pils.'!D10+'Jēkabpils pils.'!D10+'Daugavpils pils.'!D10+'Zilupes nov.'!D10+'Viļānu nov.'!D10+'Viļakas nov.'!D10+'Ventspils nov.'!D10+'Viesītes nov.'!D10+'Vecumnieku nov.'!D10+'Vecpiebalgas nov.'!D10+'Vārkavas nov.'!D10+'Varakļānu nov.'!D10+'Valkas nov.'!D10+'Valkas nov.'!D10+'Vaiņodes nov.'!D10+'Tukuma nov.'!D10+'Tērvetes nov.'!D10+'Talsu nov.'!D10+'Strenču nov.'!D10+'Stopiņu nov.'!D10+'Smiltenes nov.'!D10+'Skrundas nov.'!D10+'Skrīveru nov.'!D10+'Siguldas nov.'!D10+'Sējas nov.'!D10+'Saulkrastu nov.'!D10+'Saldus nov.'!D10+'Salaspils nov.'!D10+'Salas nov.'!D10+'Salacgrīvas nov.'!D10+'Rundāles nov.'!D10+'Rūjienas nov.'!D10+'Rugāju nov.'!D10+'Rucavas nov.'!D10+'Ropažu nov.'!D10+'Rojas nov.'!D10+'Riebiņu nov.'!D10+'Rēzeknes nov.'!D10+'Raunas nov.'!D10+'Priekuļu nov.'!D10+'Priekules nov.'!D10+'Preiļu nov.'!D10+'Pļaviņu nov.'!D10+'Pāvilostas nov.'!D10+'Pārgaujas nov.'!D10+'Ozolnieku nov.'!D10+'Olaines nov.'!D10+'Ogres nov.'!D10+'Nīcas nov.'!D10+'Neretas nov.'!D10+'Naukšēnu nov.'!D10+'Mērsraga nov.'!D10+'Mazsalacas nov.'!D10+'Mārupes nov.'!D10+'Mālpils nov.'!D10+'Madonas nov.'!D10+'Ludzas nov.'!D10+'Lubānas nov.'!D10+'Līvānu nov.'!D10+'Limbažu nov.'!D10+'Līgatnes nov.'!D10+'Lielvārdes nov.'!D10+'Ķekavas nov.'!D10+'Ķeguma nov.'!D10+'Kuldīgas nov.'!D10+'Krustpils nov.'!D10+'Krimuldas nov.'!D10+'Krāslavas nov.'!D10+'Kokneses nov.'!D10+'Kocēnu nov.'!D10+'Kārsavas nov.'!D10+'Kandavas nov.'!D10+'Jelgavas nov.'!D10+'Jēkabpils nov.'!D10+'Jaunpils nov.'!D10+'Jaunpiebalgas nov.'!D10+'Jaunjelgavas nov.'!D10+'Inčukalna nov.'!D10+'Ilūkstes nov.'!D10+'Ikšķiles nov.'!D10+'Iecavas nov.'!D10+'Gulbenes nov.'!D10+'Grobiņas nov.'!D10+'Garkalnes nov.'!D10+'Ērgļu nov.'!D10+'Engures nov.'!D10+'Durbes nov.'!D10+'Dundagas nov.'!D10+'Dobeles nov.'!D10+'Daugavpils nov.'!D10+'Dagdas nov.'!D10+'Ciblas nov.'!D10+'Cesvaines nov.'!D10+'Cēsu nov.'!D10+'Carnikavas nov.'!D10+'Burtnieku nov.'!D10+'Brocēnu nov.'!D10+'Beverīnas nov.'!D10+'Bauskas nov.'!D10+'Balvu nov.'!D10+'Baltinavas nov.'!D10+'Baldones nov.'!D10+'Babītes nov.'!D10+'Auces nov.'!D10+'Apes nov.'!D10+'Amatas nov.'!D10+'Alūksnes nov.'!D10+'Alsungas nov.'!D10+'Alojas nov.'!D10+'Aknīstes nov.'!D10+'Aizputes nov.'!D10+'Aizkraukles nov.'!D10+'Aglonas nov.'!D10</f>
        <v>19275</v>
      </c>
      <c r="E10" s="14">
        <f>'Ventspils pils.'!E10+'Valmieras pils.'!E10+'Rīgas pils.'!E10+'Rēzeknes pils.'!E10+'Liepājas pils.'!E10+'Jūrmalas pils.'!E10+'Jēkabpils pils.'!E10+'Daugavpils pils.'!E10+'Zilupes nov.'!E10+'Viļānu nov.'!E10+'Viļakas nov.'!E10+'Ventspils nov.'!E10+'Viesītes nov.'!E10+'Vecumnieku nov.'!E10+'Vecpiebalgas nov.'!E10+'Vārkavas nov.'!E10+'Varakļānu nov.'!E10+'Valkas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</f>
        <v>3140</v>
      </c>
      <c r="F10" s="14">
        <f>'Ventspils pils.'!F10+'Valmieras pils.'!F10+'Rīgas pils.'!F10+'Rēzeknes pils.'!F10+'Liepājas pils.'!F10+'Jūrmalas pils.'!F10+'Jēkabpils pils.'!F10+'Daugavpils pils.'!F10+'Zilupes nov.'!F10+'Viļānu nov.'!F10+'Viļakas nov.'!F10+'Ventspils nov.'!F10+'Viesītes nov.'!F10+'Vecumnieku nov.'!F10+'Vecpiebalgas nov.'!F10+'Vārkavas nov.'!F10+'Varakļānu nov.'!F10+'Valkas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</f>
        <v>5014</v>
      </c>
      <c r="G10" s="14">
        <f>'Ventspils pils.'!G10+'Valmieras pils.'!G10+'Rīgas pils.'!G10+'Rēzeknes pils.'!G10+'Liepājas pils.'!G10+'Jūrmalas pils.'!G10+'Jēkabpils pils.'!G10+'Daugavpils pils.'!G10+'Zilupes nov.'!G10+'Viļānu nov.'!G10+'Viļakas nov.'!G10+'Ventspils nov.'!G10+'Viesītes nov.'!G10+'Vecumnieku nov.'!G10+'Vecpiebalgas nov.'!G10+'Vārkavas nov.'!G10+'Varakļānu nov.'!G10+'Valkas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</f>
        <v>2672</v>
      </c>
      <c r="H10" s="14">
        <f>'Ventspils pils.'!H10+'Valmieras pils.'!H10+'Rīgas pils.'!H10+'Rēzeknes pils.'!H10+'Liepājas pils.'!H10+'Jūrmalas pils.'!H10+'Jēkabpils pils.'!H10+'Daugavpils pils.'!H10+'Zilupes nov.'!H10+'Viļānu nov.'!H10+'Viļakas nov.'!H10+'Ventspils nov.'!H10+'Viesītes nov.'!H10+'Vecumnieku nov.'!H10+'Vecpiebalgas nov.'!H10+'Vārkavas nov.'!H10+'Varakļānu nov.'!H10+'Valkas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</f>
        <v>2686</v>
      </c>
      <c r="I10" s="14">
        <f>'Ventspils pils.'!I10+'Valmieras pils.'!I10+'Rīgas pils.'!I10+'Rēzeknes pils.'!I10+'Liepājas pils.'!I10+'Jūrmalas pils.'!I10+'Jēkabpils pils.'!I10+'Daugavpils pils.'!I10+'Zilupes nov.'!I10+'Viļānu nov.'!I10+'Viļakas nov.'!I10+'Ventspils nov.'!I10+'Viesītes nov.'!I10+'Vecumnieku nov.'!I10+'Vecpiebalgas nov.'!I10+'Vārkavas nov.'!I10+'Varakļānu nov.'!I10+'Valkas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</f>
        <v>2532</v>
      </c>
      <c r="J10" s="14">
        <f>'Ventspils pils.'!J10+'Valmieras pils.'!J10+'Rīgas pils.'!J10+'Rēzeknes pils.'!J10+'Liepājas pils.'!J10+'Jūrmalas pils.'!J10+'Jēkabpils pils.'!J10+'Daugavpils pils.'!J10+'Zilupes nov.'!J10+'Viļānu nov.'!J10+'Viļakas nov.'!J10+'Ventspils nov.'!J10+'Viesītes nov.'!J10+'Vecumnieku nov.'!J10+'Vecpiebalgas nov.'!J10+'Vārkavas nov.'!J10+'Varakļānu nov.'!J10+'Valkas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</f>
        <v>3231</v>
      </c>
      <c r="K10" s="23"/>
      <c r="L10" s="23"/>
      <c r="M10" s="23"/>
    </row>
    <row r="11" spans="1:13" ht="32.25" customHeight="1" thickBot="1">
      <c r="A11" s="17" t="s">
        <v>17</v>
      </c>
      <c r="B11" s="18">
        <v>1100</v>
      </c>
      <c r="C11" s="240">
        <f>'Ventspils pils.'!C11+'Valmieras pils.'!C11+'Rīgas pils.'!C11+'Rēzeknes pils.'!C11+'Liepājas pils.'!C11+'Jūrmalas pils.'!C11+'Jēkabpils pils.'!C11+'Daugavpils pils.'!C11+'Zilupes nov.'!C11+'Viļānu nov.'!C11+'Viļakas nov.'!C11+'Ventspils nov.'!C11+'Viesītes nov.'!C11+'Vecumnieku nov.'!C11+'Vecpiebalgas nov.'!C11+'Vārkavas nov.'!C11+'Varakļānu nov.'!C11+'Valkas nov.'!C11+'Valkas nov.'!C11+'Vaiņodes nov.'!C11+'Tukuma nov.'!C11+'Tērvetes nov.'!C11+'Talsu nov.'!C11+'Strenču nov.'!C11+'Stopiņu nov.'!C11+'Smiltenes nov.'!C11+'Skrundas nov.'!C11+'Skrīveru nov.'!C11+'Siguldas nov.'!C11+'Sējas nov.'!C11+'Saulkrastu nov.'!C11+'Saldus nov.'!C11+'Salaspils nov.'!C11+'Salas nov.'!C11+'Salacgrīvas nov.'!C11+'Rundāles nov.'!C11+'Rūjienas nov.'!C11+'Rugāju nov.'!C11+'Rucavas nov.'!C11+'Ropažu nov.'!C11+'Rojas nov.'!C11+'Riebiņu nov.'!C11+'Rēzeknes nov.'!C11+'Raunas nov.'!C11+'Priekuļu nov.'!C11+'Priekules nov.'!C11+'Preiļu nov.'!C11+'Pļaviņu nov.'!C11+'Pāvilostas nov.'!C11+'Pārgaujas nov.'!C11+'Ozolnieku nov.'!C11+'Olaines nov.'!C11+'Ogres nov.'!C11+'Nīcas nov.'!C11+'Neretas nov.'!C11+'Naukšēnu nov.'!C11+'Mērsraga nov.'!C11+'Mazsalacas nov.'!C11+'Mārupes nov.'!C11+'Mālpils nov.'!C11+'Madonas nov.'!C11+'Ludzas nov.'!C11+'Lubānas nov.'!C11+'Līvānu nov.'!C11+'Limbažu nov.'!C11+'Līgatnes nov.'!C11+'Lielvārdes nov.'!C11+'Ķekavas nov.'!C11+'Ķeguma nov.'!C11+'Kuldīgas nov.'!C11+'Krustpils nov.'!C11+'Krimuldas nov.'!C11+'Krāslavas nov.'!C11+'Kokneses nov.'!C11+'Kocēnu nov.'!C11+'Kārsavas nov.'!C11+'Kandavas nov.'!C11+'Jelgavas nov.'!C11+'Jēkabpils nov.'!C11+'Jaunpils nov.'!C11+'Jaunpiebalgas nov.'!C11+'Jaunjelgavas nov.'!C11+'Inčukalna nov.'!C11+'Ilūkstes nov.'!C11+'Ikšķiles nov.'!C11+'Iecavas nov.'!C11+'Gulbenes nov.'!C11+'Grobiņas nov.'!C11+'Garkalnes nov.'!C11+'Ērgļu nov.'!C11+'Engures nov.'!C11+'Durbes nov.'!C11+'Dundagas nov.'!C11+'Dobeles nov.'!C11+'Daugavpils nov.'!C11+'Dagdas nov.'!C11+'Ciblas nov.'!C11+'Cesvaines nov.'!C11+'Cēsu nov.'!C11+'Carnikavas nov.'!C11+'Burtnieku nov.'!C11+'Brocēnu nov.'!C11+'Beverīnas nov.'!C11+'Bauskas nov.'!C11+'Balvu nov.'!C11+'Baltinavas nov.'!C11+'Baldones nov.'!C11+'Babītes nov.'!C11+'Auces nov.'!C11+'Apes nov.'!C11+'Amatas nov.'!C11+'Alūksnes nov.'!C11+'Alsungas nov.'!C11+'Alojas nov.'!C11+'Aknīstes nov.'!C11+'Aizputes nov.'!C11+'Aizkraukles nov.'!C11+'Aglonas nov.'!C11</f>
        <v>101</v>
      </c>
      <c r="D11" s="240">
        <f>'Ventspils pils.'!D11+'Valmieras pils.'!D11+'Rīgas pils.'!D11+'Rēzeknes pils.'!D11+'Liepājas pils.'!D11+'Jūrmalas pils.'!D11+'Jēkabpils pils.'!D11+'Daugavpils pils.'!D11+'Zilupes nov.'!D11+'Viļānu nov.'!D11+'Viļakas nov.'!D11+'Ventspils nov.'!D11+'Viesītes nov.'!D11+'Vecumnieku nov.'!D11+'Vecpiebalgas nov.'!D11+'Vārkavas nov.'!D11+'Varakļānu nov.'!D11+'Valkas nov.'!D11+'Valkas nov.'!D11+'Vaiņodes nov.'!D11+'Tukuma nov.'!D11+'Tērvetes nov.'!D11+'Talsu nov.'!D11+'Strenču nov.'!D11+'Stopiņu nov.'!D11+'Smiltenes nov.'!D11+'Skrundas nov.'!D11+'Skrīveru nov.'!D11+'Siguldas nov.'!D11+'Sējas nov.'!D11+'Saulkrastu nov.'!D11+'Saldus nov.'!D11+'Salaspils nov.'!D11+'Salas nov.'!D11+'Salacgrīvas nov.'!D11+'Rundāles nov.'!D11+'Rūjienas nov.'!D11+'Rugāju nov.'!D11+'Rucavas nov.'!D11+'Ropažu nov.'!D11+'Rojas nov.'!D11+'Riebiņu nov.'!D11+'Rēzeknes nov.'!D11+'Raunas nov.'!D11+'Priekuļu nov.'!D11+'Priekules nov.'!D11+'Preiļu nov.'!D11+'Pļaviņu nov.'!D11+'Pāvilostas nov.'!D11+'Pārgaujas nov.'!D11+'Ozolnieku nov.'!D11+'Olaines nov.'!D11+'Ogres nov.'!D11+'Nīcas nov.'!D11+'Neretas nov.'!D11+'Naukšēnu nov.'!D11+'Mērsraga nov.'!D11+'Mazsalacas nov.'!D11+'Mārupes nov.'!D11+'Mālpils nov.'!D11+'Madonas nov.'!D11+'Ludzas nov.'!D11+'Lubānas nov.'!D11+'Līvānu nov.'!D11+'Limbažu nov.'!D11+'Līgatnes nov.'!D11+'Lielvārdes nov.'!D11+'Ķekavas nov.'!D11+'Ķeguma nov.'!D11+'Kuldīgas nov.'!D11+'Krustpils nov.'!D11+'Krimuldas nov.'!D11+'Krāslavas nov.'!D11+'Kokneses nov.'!D11+'Kocēnu nov.'!D11+'Kārsavas nov.'!D11+'Kandavas nov.'!D11+'Jelgavas nov.'!D11+'Jēkabpils nov.'!D11+'Jaunpils nov.'!D11+'Jaunpiebalgas nov.'!D11+'Jaunjelgavas nov.'!D11+'Inčukalna nov.'!D11+'Ilūkstes nov.'!D11+'Ikšķiles nov.'!D11+'Iecavas nov.'!D11+'Gulbenes nov.'!D11+'Grobiņas nov.'!D11+'Garkalnes nov.'!D11+'Ērgļu nov.'!D11+'Engures nov.'!D11+'Durbes nov.'!D11+'Dundagas nov.'!D11+'Dobeles nov.'!D11+'Daugavpils nov.'!D11+'Dagdas nov.'!D11+'Ciblas nov.'!D11+'Cesvaines nov.'!D11+'Cēsu nov.'!D11+'Carnikavas nov.'!D11+'Burtnieku nov.'!D11+'Brocēnu nov.'!D11+'Beverīnas nov.'!D11+'Bauskas nov.'!D11+'Balvu nov.'!D11+'Baltinavas nov.'!D11+'Baldones nov.'!D11+'Babītes nov.'!D11+'Auces nov.'!D11+'Apes nov.'!D11+'Amatas nov.'!D11+'Alūksnes nov.'!D11+'Alsungas nov.'!D11+'Alojas nov.'!D11+'Aknīstes nov.'!D11+'Aizputes nov.'!D11+'Aizkraukles nov.'!D11+'Aglonas nov.'!D11</f>
        <v>34288</v>
      </c>
      <c r="E11" s="240">
        <f>'Ventspils pils.'!E11+'Valmieras pils.'!E11+'Rīgas pils.'!E11+'Rēzeknes pils.'!E11+'Liepājas pils.'!E11+'Jūrmalas pils.'!E11+'Jēkabpils pils.'!E11+'Daugavpils pils.'!E11+'Zilupes nov.'!E11+'Viļānu nov.'!E11+'Viļakas nov.'!E11+'Ventspils nov.'!E11+'Viesītes nov.'!E11+'Vecumnieku nov.'!E11+'Vecpiebalgas nov.'!E11+'Vārkavas nov.'!E11+'Varakļānu nov.'!E11+'Valkas nov.'!E11+'Valkas nov.'!E11+'Vaiņodes nov.'!E11+'Tukuma nov.'!E11+'Tērvetes nov.'!E11+'Talsu nov.'!E11+'Strenču nov.'!E11+'Stopiņu nov.'!E11+'Smiltenes nov.'!E11+'Skrundas nov.'!E11+'Skrīveru nov.'!E11+'Siguldas nov.'!E11+'Sējas nov.'!E11+'Saulkrastu nov.'!E11+'Saldus nov.'!E11+'Salaspils nov.'!E11+'Salas nov.'!E11+'Salacgrīvas nov.'!E11+'Rundāles nov.'!E11+'Rūjienas nov.'!E11+'Rugāju nov.'!E11+'Rucavas nov.'!E11+'Ropažu nov.'!E11+'Rojas nov.'!E11+'Riebiņu nov.'!E11+'Rēzeknes nov.'!E11+'Raunas nov.'!E11+'Priekuļu nov.'!E11+'Priekules nov.'!E11+'Preiļu nov.'!E11+'Pļaviņu nov.'!E11+'Pāvilostas nov.'!E11+'Pārgaujas nov.'!E11+'Ozolnieku nov.'!E11+'Olaines nov.'!E11+'Ogres nov.'!E11+'Nīcas nov.'!E11+'Neretas nov.'!E11+'Naukšēnu nov.'!E11+'Mērsraga nov.'!E11+'Mazsalacas nov.'!E11+'Mārupes nov.'!E11+'Mālpils nov.'!E11+'Madonas nov.'!E11+'Ludzas nov.'!E11+'Lubānas nov.'!E11+'Līvānu nov.'!E11+'Limbažu nov.'!E11+'Līgatnes nov.'!E11+'Lielvārdes nov.'!E11+'Ķekavas nov.'!E11+'Ķeguma nov.'!E11+'Kuldīgas nov.'!E11+'Krustpils nov.'!E11+'Krimuldas nov.'!E11+'Krāslavas nov.'!E11+'Kokneses nov.'!E11+'Kocēnu nov.'!E11+'Kārsavas nov.'!E11+'Kandavas nov.'!E11+'Jelgavas nov.'!E11+'Jēkabpils nov.'!E11+'Jaunpils nov.'!E11+'Jaunpiebalgas nov.'!E11+'Jaunjelgavas nov.'!E11+'Inčukalna nov.'!E11+'Ilūkstes nov.'!E11+'Ikšķiles nov.'!E11+'Iecavas nov.'!E11+'Gulbenes nov.'!E11+'Grobiņas nov.'!E11+'Garkalnes nov.'!E11+'Ērgļu nov.'!E11+'Engures nov.'!E11+'Durbes nov.'!E11+'Dundagas nov.'!E11+'Dobeles nov.'!E11+'Daugavpils nov.'!E11+'Dagdas nov.'!E11+'Ciblas nov.'!E11+'Cesvaines nov.'!E11+'Cēsu nov.'!E11+'Carnikavas nov.'!E11+'Burtnieku nov.'!E11+'Brocēnu nov.'!E11+'Beverīnas nov.'!E11+'Bauskas nov.'!E11+'Balvu nov.'!E11+'Baltinavas nov.'!E11+'Baldones nov.'!E11+'Babītes nov.'!E11+'Auces nov.'!E11+'Apes nov.'!E11+'Amatas nov.'!E11+'Alūksnes nov.'!E11+'Alsungas nov.'!E11+'Alojas nov.'!E11+'Aknīstes nov.'!E11+'Aizputes nov.'!E11+'Aizkraukles nov.'!E11+'Aglonas nov.'!E11</f>
        <v>10380</v>
      </c>
      <c r="F11" s="240">
        <f>'Ventspils pils.'!F11+'Valmieras pils.'!F11+'Rīgas pils.'!F11+'Rēzeknes pils.'!F11+'Liepājas pils.'!F11+'Jūrmalas pils.'!F11+'Jēkabpils pils.'!F11+'Daugavpils pils.'!F11+'Zilupes nov.'!F11+'Viļānu nov.'!F11+'Viļakas nov.'!F11+'Ventspils nov.'!F11+'Viesītes nov.'!F11+'Vecumnieku nov.'!F11+'Vecpiebalgas nov.'!F11+'Vārkavas nov.'!F11+'Varakļānu nov.'!F11+'Valkas nov.'!F11+'Valkas nov.'!F11+'Vaiņodes nov.'!F11+'Tukuma nov.'!F11+'Tērvetes nov.'!F11+'Talsu nov.'!F11+'Strenču nov.'!F11+'Stopiņu nov.'!F11+'Smiltenes nov.'!F11+'Skrundas nov.'!F11+'Skrīveru nov.'!F11+'Siguldas nov.'!F11+'Sējas nov.'!F11+'Saulkrastu nov.'!F11+'Saldus nov.'!F11+'Salaspils nov.'!F11+'Salas nov.'!F11+'Salacgrīvas nov.'!F11+'Rundāles nov.'!F11+'Rūjienas nov.'!F11+'Rugāju nov.'!F11+'Rucavas nov.'!F11+'Ropažu nov.'!F11+'Rojas nov.'!F11+'Riebiņu nov.'!F11+'Rēzeknes nov.'!F11+'Raunas nov.'!F11+'Priekuļu nov.'!F11+'Priekules nov.'!F11+'Preiļu nov.'!F11+'Pļaviņu nov.'!F11+'Pāvilostas nov.'!F11+'Pārgaujas nov.'!F11+'Ozolnieku nov.'!F11+'Olaines nov.'!F11+'Ogres nov.'!F11+'Nīcas nov.'!F11+'Neretas nov.'!F11+'Naukšēnu nov.'!F11+'Mērsraga nov.'!F11+'Mazsalacas nov.'!F11+'Mārupes nov.'!F11+'Mālpils nov.'!F11+'Madonas nov.'!F11+'Ludzas nov.'!F11+'Lubānas nov.'!F11+'Līvānu nov.'!F11+'Limbažu nov.'!F11+'Līgatnes nov.'!F11+'Lielvārdes nov.'!F11+'Ķekavas nov.'!F11+'Ķeguma nov.'!F11+'Kuldīgas nov.'!F11+'Krustpils nov.'!F11+'Krimuldas nov.'!F11+'Krāslavas nov.'!F11+'Kokneses nov.'!F11+'Kocēnu nov.'!F11+'Kārsavas nov.'!F11+'Kandavas nov.'!F11+'Jelgavas nov.'!F11+'Jēkabpils nov.'!F11+'Jaunpils nov.'!F11+'Jaunpiebalgas nov.'!F11+'Jaunjelgavas nov.'!F11+'Inčukalna nov.'!F11+'Ilūkstes nov.'!F11+'Ikšķiles nov.'!F11+'Iecavas nov.'!F11+'Gulbenes nov.'!F11+'Grobiņas nov.'!F11+'Garkalnes nov.'!F11+'Ērgļu nov.'!F11+'Engures nov.'!F11+'Durbes nov.'!F11+'Dundagas nov.'!F11+'Dobeles nov.'!F11+'Daugavpils nov.'!F11+'Dagdas nov.'!F11+'Ciblas nov.'!F11+'Cesvaines nov.'!F11+'Cēsu nov.'!F11+'Carnikavas nov.'!F11+'Burtnieku nov.'!F11+'Brocēnu nov.'!F11+'Beverīnas nov.'!F11+'Bauskas nov.'!F11+'Balvu nov.'!F11+'Baltinavas nov.'!F11+'Baldones nov.'!F11+'Babītes nov.'!F11+'Auces nov.'!F11+'Apes nov.'!F11+'Amatas nov.'!F11+'Alūksnes nov.'!F11+'Alsungas nov.'!F11+'Alojas nov.'!F11+'Aknīstes nov.'!F11+'Aizputes nov.'!F11+'Aizkraukles nov.'!F11+'Aglonas nov.'!F11</f>
        <v>21847</v>
      </c>
      <c r="G11" s="240">
        <f>'Ventspils pils.'!G11+'Valmieras pils.'!G11+'Rīgas pils.'!G11+'Rēzeknes pils.'!G11+'Liepājas pils.'!G11+'Jūrmalas pils.'!G11+'Jēkabpils pils.'!G11+'Daugavpils pils.'!G11+'Zilupes nov.'!G11+'Viļānu nov.'!G11+'Viļakas nov.'!G11+'Ventspils nov.'!G11+'Viesītes nov.'!G11+'Vecumnieku nov.'!G11+'Vecpiebalgas nov.'!G11+'Vārkavas nov.'!G11+'Varakļānu nov.'!G11+'Valkas nov.'!G11+'Valkas nov.'!G11+'Vaiņodes nov.'!G11+'Tukuma nov.'!G11+'Tērvetes nov.'!G11+'Talsu nov.'!G11+'Strenču nov.'!G11+'Stopiņu nov.'!G11+'Smiltenes nov.'!G11+'Skrundas nov.'!G11+'Skrīveru nov.'!G11+'Siguldas nov.'!G11+'Sējas nov.'!G11+'Saulkrastu nov.'!G11+'Saldus nov.'!G11+'Salaspils nov.'!G11+'Salas nov.'!G11+'Salacgrīvas nov.'!G11+'Rundāles nov.'!G11+'Rūjienas nov.'!G11+'Rugāju nov.'!G11+'Rucavas nov.'!G11+'Ropažu nov.'!G11+'Rojas nov.'!G11+'Riebiņu nov.'!G11+'Rēzeknes nov.'!G11+'Raunas nov.'!G11+'Priekuļu nov.'!G11+'Priekules nov.'!G11+'Preiļu nov.'!G11+'Pļaviņu nov.'!G11+'Pāvilostas nov.'!G11+'Pārgaujas nov.'!G11+'Ozolnieku nov.'!G11+'Olaines nov.'!G11+'Ogres nov.'!G11+'Nīcas nov.'!G11+'Neretas nov.'!G11+'Naukšēnu nov.'!G11+'Mērsraga nov.'!G11+'Mazsalacas nov.'!G11+'Mārupes nov.'!G11+'Mālpils nov.'!G11+'Madonas nov.'!G11+'Ludzas nov.'!G11+'Lubānas nov.'!G11+'Līvānu nov.'!G11+'Limbažu nov.'!G11+'Līgatnes nov.'!G11+'Lielvārdes nov.'!G11+'Ķekavas nov.'!G11+'Ķeguma nov.'!G11+'Kuldīgas nov.'!G11+'Krustpils nov.'!G11+'Krimuldas nov.'!G11+'Krāslavas nov.'!G11+'Kokneses nov.'!G11+'Kocēnu nov.'!G11+'Kārsavas nov.'!G11+'Kandavas nov.'!G11+'Jelgavas nov.'!G11+'Jēkabpils nov.'!G11+'Jaunpils nov.'!G11+'Jaunpiebalgas nov.'!G11+'Jaunjelgavas nov.'!G11+'Inčukalna nov.'!G11+'Ilūkstes nov.'!G11+'Ikšķiles nov.'!G11+'Iecavas nov.'!G11+'Gulbenes nov.'!G11+'Grobiņas nov.'!G11+'Garkalnes nov.'!G11+'Ērgļu nov.'!G11+'Engures nov.'!G11+'Durbes nov.'!G11+'Dundagas nov.'!G11+'Dobeles nov.'!G11+'Daugavpils nov.'!G11+'Dagdas nov.'!G11+'Ciblas nov.'!G11+'Cesvaines nov.'!G11+'Cēsu nov.'!G11+'Carnikavas nov.'!G11+'Burtnieku nov.'!G11+'Brocēnu nov.'!G11+'Beverīnas nov.'!G11+'Bauskas nov.'!G11+'Balvu nov.'!G11+'Baltinavas nov.'!G11+'Baldones nov.'!G11+'Babītes nov.'!G11+'Auces nov.'!G11+'Apes nov.'!G11+'Amatas nov.'!G11+'Alūksnes nov.'!G11+'Alsungas nov.'!G11+'Alojas nov.'!G11+'Aknīstes nov.'!G11+'Aizputes nov.'!G11+'Aizkraukles nov.'!G11+'Aglonas nov.'!G11</f>
        <v>377</v>
      </c>
      <c r="H11" s="240">
        <f>'Ventspils pils.'!H11+'Valmieras pils.'!H11+'Rīgas pils.'!H11+'Rēzeknes pils.'!H11+'Liepājas pils.'!H11+'Jūrmalas pils.'!H11+'Jēkabpils pils.'!H11+'Daugavpils pils.'!H11+'Zilupes nov.'!H11+'Viļānu nov.'!H11+'Viļakas nov.'!H11+'Ventspils nov.'!H11+'Viesītes nov.'!H11+'Vecumnieku nov.'!H11+'Vecpiebalgas nov.'!H11+'Vārkavas nov.'!H11+'Varakļānu nov.'!H11+'Valkas nov.'!H11+'Valkas nov.'!H11+'Vaiņodes nov.'!H11+'Tukuma nov.'!H11+'Tērvetes nov.'!H11+'Talsu nov.'!H11+'Strenču nov.'!H11+'Stopiņu nov.'!H11+'Smiltenes nov.'!H11+'Skrundas nov.'!H11+'Skrīveru nov.'!H11+'Siguldas nov.'!H11+'Sējas nov.'!H11+'Saulkrastu nov.'!H11+'Saldus nov.'!H11+'Salaspils nov.'!H11+'Salas nov.'!H11+'Salacgrīvas nov.'!H11+'Rundāles nov.'!H11+'Rūjienas nov.'!H11+'Rugāju nov.'!H11+'Rucavas nov.'!H11+'Ropažu nov.'!H11+'Rojas nov.'!H11+'Riebiņu nov.'!H11+'Rēzeknes nov.'!H11+'Raunas nov.'!H11+'Priekuļu nov.'!H11+'Priekules nov.'!H11+'Preiļu nov.'!H11+'Pļaviņu nov.'!H11+'Pāvilostas nov.'!H11+'Pārgaujas nov.'!H11+'Ozolnieku nov.'!H11+'Olaines nov.'!H11+'Ogres nov.'!H11+'Nīcas nov.'!H11+'Neretas nov.'!H11+'Naukšēnu nov.'!H11+'Mērsraga nov.'!H11+'Mazsalacas nov.'!H11+'Mārupes nov.'!H11+'Mālpils nov.'!H11+'Madonas nov.'!H11+'Ludzas nov.'!H11+'Lubānas nov.'!H11+'Līvānu nov.'!H11+'Limbažu nov.'!H11+'Līgatnes nov.'!H11+'Lielvārdes nov.'!H11+'Ķekavas nov.'!H11+'Ķeguma nov.'!H11+'Kuldīgas nov.'!H11+'Krustpils nov.'!H11+'Krimuldas nov.'!H11+'Krāslavas nov.'!H11+'Kokneses nov.'!H11+'Kocēnu nov.'!H11+'Kārsavas nov.'!H11+'Kandavas nov.'!H11+'Jelgavas nov.'!H11+'Jēkabpils nov.'!H11+'Jaunpils nov.'!H11+'Jaunpiebalgas nov.'!H11+'Jaunjelgavas nov.'!H11+'Inčukalna nov.'!H11+'Ilūkstes nov.'!H11+'Ikšķiles nov.'!H11+'Iecavas nov.'!H11+'Gulbenes nov.'!H11+'Grobiņas nov.'!H11+'Garkalnes nov.'!H11+'Ērgļu nov.'!H11+'Engures nov.'!H11+'Durbes nov.'!H11+'Dundagas nov.'!H11+'Dobeles nov.'!H11+'Daugavpils nov.'!H11+'Dagdas nov.'!H11+'Ciblas nov.'!H11+'Cesvaines nov.'!H11+'Cēsu nov.'!H11+'Carnikavas nov.'!H11+'Burtnieku nov.'!H11+'Brocēnu nov.'!H11+'Beverīnas nov.'!H11+'Bauskas nov.'!H11+'Balvu nov.'!H11+'Baltinavas nov.'!H11+'Baldones nov.'!H11+'Babītes nov.'!H11+'Auces nov.'!H11+'Apes nov.'!H11+'Amatas nov.'!H11+'Alūksnes nov.'!H11+'Alsungas nov.'!H11+'Alojas nov.'!H11+'Aknīstes nov.'!H11+'Aizputes nov.'!H11+'Aizkraukles nov.'!H11+'Aglonas nov.'!H11</f>
        <v>1471</v>
      </c>
      <c r="I11" s="240">
        <f>'Ventspils pils.'!I11+'Valmieras pils.'!I11+'Rīgas pils.'!I11+'Rēzeknes pils.'!I11+'Liepājas pils.'!I11+'Jūrmalas pils.'!I11+'Jēkabpils pils.'!I11+'Daugavpils pils.'!I11+'Zilupes nov.'!I11+'Viļānu nov.'!I11+'Viļakas nov.'!I11+'Ventspils nov.'!I11+'Viesītes nov.'!I11+'Vecumnieku nov.'!I11+'Vecpiebalgas nov.'!I11+'Vārkavas nov.'!I11+'Varakļānu nov.'!I11+'Valkas nov.'!I11+'Valkas nov.'!I11+'Vaiņodes nov.'!I11+'Tukuma nov.'!I11+'Tērvetes nov.'!I11+'Talsu nov.'!I11+'Strenču nov.'!I11+'Stopiņu nov.'!I11+'Smiltenes nov.'!I11+'Skrundas nov.'!I11+'Skrīveru nov.'!I11+'Siguldas nov.'!I11+'Sējas nov.'!I11+'Saulkrastu nov.'!I11+'Saldus nov.'!I11+'Salaspils nov.'!I11+'Salas nov.'!I11+'Salacgrīvas nov.'!I11+'Rundāles nov.'!I11+'Rūjienas nov.'!I11+'Rugāju nov.'!I11+'Rucavas nov.'!I11+'Ropažu nov.'!I11+'Rojas nov.'!I11+'Riebiņu nov.'!I11+'Rēzeknes nov.'!I11+'Raunas nov.'!I11+'Priekuļu nov.'!I11+'Priekules nov.'!I11+'Preiļu nov.'!I11+'Pļaviņu nov.'!I11+'Pāvilostas nov.'!I11+'Pārgaujas nov.'!I11+'Ozolnieku nov.'!I11+'Olaines nov.'!I11+'Ogres nov.'!I11+'Nīcas nov.'!I11+'Neretas nov.'!I11+'Naukšēnu nov.'!I11+'Mērsraga nov.'!I11+'Mazsalacas nov.'!I11+'Mārupes nov.'!I11+'Mālpils nov.'!I11+'Madonas nov.'!I11+'Ludzas nov.'!I11+'Lubānas nov.'!I11+'Līvānu nov.'!I11+'Limbažu nov.'!I11+'Līgatnes nov.'!I11+'Lielvārdes nov.'!I11+'Ķekavas nov.'!I11+'Ķeguma nov.'!I11+'Kuldīgas nov.'!I11+'Krustpils nov.'!I11+'Krimuldas nov.'!I11+'Krāslavas nov.'!I11+'Kokneses nov.'!I11+'Kocēnu nov.'!I11+'Kārsavas nov.'!I11+'Kandavas nov.'!I11+'Jelgavas nov.'!I11+'Jēkabpils nov.'!I11+'Jaunpils nov.'!I11+'Jaunpiebalgas nov.'!I11+'Jaunjelgavas nov.'!I11+'Inčukalna nov.'!I11+'Ilūkstes nov.'!I11+'Ikšķiles nov.'!I11+'Iecavas nov.'!I11+'Gulbenes nov.'!I11+'Grobiņas nov.'!I11+'Garkalnes nov.'!I11+'Ērgļu nov.'!I11+'Engures nov.'!I11+'Durbes nov.'!I11+'Dundagas nov.'!I11+'Dobeles nov.'!I11+'Daugavpils nov.'!I11+'Dagdas nov.'!I11+'Ciblas nov.'!I11+'Cesvaines nov.'!I11+'Cēsu nov.'!I11+'Carnikavas nov.'!I11+'Burtnieku nov.'!I11+'Brocēnu nov.'!I11+'Beverīnas nov.'!I11+'Bauskas nov.'!I11+'Balvu nov.'!I11+'Baltinavas nov.'!I11+'Baldones nov.'!I11+'Babītes nov.'!I11+'Auces nov.'!I11+'Apes nov.'!I11+'Amatas nov.'!I11+'Alūksnes nov.'!I11+'Alsungas nov.'!I11+'Alojas nov.'!I11+'Aknīstes nov.'!I11+'Aizputes nov.'!I11+'Aizkraukles nov.'!I11+'Aglonas nov.'!I11</f>
        <v>99</v>
      </c>
      <c r="J11" s="240">
        <f>'Ventspils pils.'!J11+'Valmieras pils.'!J11+'Rīgas pils.'!J11+'Rēzeknes pils.'!J11+'Liepājas pils.'!J11+'Jūrmalas pils.'!J11+'Jēkabpils pils.'!J11+'Daugavpils pils.'!J11+'Zilupes nov.'!J11+'Viļānu nov.'!J11+'Viļakas nov.'!J11+'Ventspils nov.'!J11+'Viesītes nov.'!J11+'Vecumnieku nov.'!J11+'Vecpiebalgas nov.'!J11+'Vārkavas nov.'!J11+'Varakļānu nov.'!J11+'Valkas nov.'!J11+'Valkas nov.'!J11+'Vaiņodes nov.'!J11+'Tukuma nov.'!J11+'Tērvetes nov.'!J11+'Talsu nov.'!J11+'Strenču nov.'!J11+'Stopiņu nov.'!J11+'Smiltenes nov.'!J11+'Skrundas nov.'!J11+'Skrīveru nov.'!J11+'Siguldas nov.'!J11+'Sējas nov.'!J11+'Saulkrastu nov.'!J11+'Saldus nov.'!J11+'Salaspils nov.'!J11+'Salas nov.'!J11+'Salacgrīvas nov.'!J11+'Rundāles nov.'!J11+'Rūjienas nov.'!J11+'Rugāju nov.'!J11+'Rucavas nov.'!J11+'Ropažu nov.'!J11+'Rojas nov.'!J11+'Riebiņu nov.'!J11+'Rēzeknes nov.'!J11+'Raunas nov.'!J11+'Priekuļu nov.'!J11+'Priekules nov.'!J11+'Preiļu nov.'!J11+'Pļaviņu nov.'!J11+'Pāvilostas nov.'!J11+'Pārgaujas nov.'!J11+'Ozolnieku nov.'!J11+'Olaines nov.'!J11+'Ogres nov.'!J11+'Nīcas nov.'!J11+'Neretas nov.'!J11+'Naukšēnu nov.'!J11+'Mērsraga nov.'!J11+'Mazsalacas nov.'!J11+'Mārupes nov.'!J11+'Mālpils nov.'!J11+'Madonas nov.'!J11+'Ludzas nov.'!J11+'Lubānas nov.'!J11+'Līvānu nov.'!J11+'Limbažu nov.'!J11+'Līgatnes nov.'!J11+'Lielvārdes nov.'!J11+'Ķekavas nov.'!J11+'Ķeguma nov.'!J11+'Kuldīgas nov.'!J11+'Krustpils nov.'!J11+'Krimuldas nov.'!J11+'Krāslavas nov.'!J11+'Kokneses nov.'!J11+'Kocēnu nov.'!J11+'Kārsavas nov.'!J11+'Kandavas nov.'!J11+'Jelgavas nov.'!J11+'Jēkabpils nov.'!J11+'Jaunpils nov.'!J11+'Jaunpiebalgas nov.'!J11+'Jaunjelgavas nov.'!J11+'Inčukalna nov.'!J11+'Ilūkstes nov.'!J11+'Ikšķiles nov.'!J11+'Iecavas nov.'!J11+'Gulbenes nov.'!J11+'Grobiņas nov.'!J11+'Garkalnes nov.'!J11+'Ērgļu nov.'!J11+'Engures nov.'!J11+'Durbes nov.'!J11+'Dundagas nov.'!J11+'Dobeles nov.'!J11+'Daugavpils nov.'!J11+'Dagdas nov.'!J11+'Ciblas nov.'!J11+'Cesvaines nov.'!J11+'Cēsu nov.'!J11+'Carnikavas nov.'!J11+'Burtnieku nov.'!J11+'Brocēnu nov.'!J11+'Beverīnas nov.'!J11+'Bauskas nov.'!J11+'Balvu nov.'!J11+'Baltinavas nov.'!J11+'Baldones nov.'!J11+'Babītes nov.'!J11+'Auces nov.'!J11+'Apes nov.'!J11+'Amatas nov.'!J11+'Alūksnes nov.'!J11+'Alsungas nov.'!J11+'Alojas nov.'!J11+'Aknīstes nov.'!J11+'Aizputes nov.'!J11+'Aizkraukles nov.'!J11+'Aglonas nov.'!J11</f>
        <v>124</v>
      </c>
      <c r="K11" s="23"/>
      <c r="L11" s="23"/>
      <c r="M11" s="23"/>
    </row>
    <row r="12" spans="1:13" ht="15.75" customHeight="1" thickBot="1">
      <c r="A12" s="19" t="s">
        <v>18</v>
      </c>
      <c r="B12" s="16">
        <v>1110</v>
      </c>
      <c r="C12" s="240">
        <f>'Ventspils pils.'!C12+'Valmieras pils.'!C12+'Rīgas pils.'!C12+'Rēzeknes pils.'!C12+'Liepājas pils.'!C12+'Jūrmalas pils.'!C12+'Jēkabpils pils.'!C12+'Daugavpils pils.'!C12+'Zilupes nov.'!C12+'Viļānu nov.'!C12+'Viļakas nov.'!C12+'Ventspils nov.'!C12+'Viesītes nov.'!C12+'Vecumnieku nov.'!C12+'Vecpiebalgas nov.'!C12+'Vārkavas nov.'!C12+'Varakļānu nov.'!C12+'Valkas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</f>
        <v>64</v>
      </c>
      <c r="D12" s="240">
        <f>'Ventspils pils.'!D12+'Valmieras pils.'!D12+'Rīgas pils.'!D12+'Rēzeknes pils.'!D12+'Liepājas pils.'!D12+'Jūrmalas pils.'!D12+'Jēkabpils pils.'!D12+'Daugavpils pils.'!D12+'Zilupes nov.'!D12+'Viļānu nov.'!D12+'Viļakas nov.'!D12+'Ventspils nov.'!D12+'Viesītes nov.'!D12+'Vecumnieku nov.'!D12+'Vecpiebalgas nov.'!D12+'Vārkavas nov.'!D12+'Varakļānu nov.'!D12+'Valkas nov.'!D12+'Valkas nov.'!D12+'Vaiņodes nov.'!D12+'Tukuma nov.'!D12+'Tērvetes nov.'!D12+'Talsu nov.'!D12+'Strenču nov.'!D12+'Stopiņu nov.'!D12+'Smiltenes nov.'!D12+'Skrundas nov.'!D12+'Skrīveru nov.'!D12+'Siguldas nov.'!D12+'Sējas nov.'!D12+'Saulkrastu nov.'!D12+'Saldus nov.'!D12+'Salaspils nov.'!D12+'Salas nov.'!D12+'Salacgrīvas nov.'!D12+'Rundāles nov.'!D12+'Rūjienas nov.'!D12+'Rugāju nov.'!D12+'Rucavas nov.'!D12+'Ropažu nov.'!D12+'Rojas nov.'!D12+'Riebiņu nov.'!D12+'Rēzeknes nov.'!D12+'Raunas nov.'!D12+'Priekuļu nov.'!D12+'Priekules nov.'!D12+'Preiļu nov.'!D12+'Pļaviņu nov.'!D12+'Pāvilostas nov.'!D12+'Pārgaujas nov.'!D12+'Ozolnieku nov.'!D12+'Olaines nov.'!D12+'Ogres nov.'!D12+'Nīcas nov.'!D12+'Neretas nov.'!D12+'Naukšēnu nov.'!D12+'Mērsraga nov.'!D12+'Mazsalacas nov.'!D12+'Mārupes nov.'!D12+'Mālpils nov.'!D12+'Madonas nov.'!D12+'Ludzas nov.'!D12+'Lubānas nov.'!D12+'Līvānu nov.'!D12+'Limbažu nov.'!D12+'Līgatnes nov.'!D12+'Lielvārdes nov.'!D12+'Ķekavas nov.'!D12+'Ķeguma nov.'!D12+'Kuldīgas nov.'!D12+'Krustpils nov.'!D12+'Krimuldas nov.'!D12+'Krāslavas nov.'!D12+'Kokneses nov.'!D12+'Kocēnu nov.'!D12+'Kārsavas nov.'!D12+'Kandavas nov.'!D12+'Jelgavas nov.'!D12+'Jēkabpils nov.'!D12+'Jaunpils nov.'!D12+'Jaunpiebalgas nov.'!D12+'Jaunjelgavas nov.'!D12+'Inčukalna nov.'!D12+'Ilūkstes nov.'!D12+'Ikšķiles nov.'!D12+'Iecavas nov.'!D12+'Gulbenes nov.'!D12+'Grobiņas nov.'!D12+'Garkalnes nov.'!D12+'Ērgļu nov.'!D12+'Engures nov.'!D12+'Durbes nov.'!D12+'Dundagas nov.'!D12+'Dobeles nov.'!D12+'Daugavpils nov.'!D12+'Dagdas nov.'!D12+'Ciblas nov.'!D12+'Cesvaines nov.'!D12+'Cēsu nov.'!D12+'Carnikavas nov.'!D12+'Burtnieku nov.'!D12+'Brocēnu nov.'!D12+'Beverīnas nov.'!D12+'Bauskas nov.'!D12+'Balvu nov.'!D11+'Baltinavas nov.'!D12+'Baldones nov.'!D12+'Babītes nov.'!D12+'Auces nov.'!D12+'Apes nov.'!D12+'Amatas nov.'!D12+'Alūksnes nov.'!D12+'Alsungas nov.'!D12+'Alojas nov.'!D12+'Aknīstes nov.'!D12+'Aizputes nov.'!D12+'Aizkraukles nov.'!D12+'Aglonas nov.'!D12</f>
        <v>28525</v>
      </c>
      <c r="E12" s="14">
        <f>'Ventspils pils.'!E12+'Valmieras pils.'!E12+'Rīgas pils.'!E12+'Rēzeknes pils.'!E12+'Liepājas pils.'!E12+'Jūrmalas pils.'!E12+'Jēkabpils pils.'!E12+'Daugavpils pils.'!E12+'Zilupes nov.'!E12+'Viļānu nov.'!E12+'Viļakas nov.'!E12+'Ventspils nov.'!E12+'Viesītes nov.'!E12+'Vecumnieku nov.'!E12+'Vecpiebalgas nov.'!E12+'Vārkavas nov.'!E12+'Varakļānu nov.'!E12+'Valkas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</f>
        <v>8808</v>
      </c>
      <c r="F12" s="14">
        <f>'Ventspils pils.'!F12+'Valmieras pils.'!F12+'Rīgas pils.'!F12+'Rēzeknes pils.'!F12+'Liepājas pils.'!F12+'Jūrmalas pils.'!F12+'Jēkabpils pils.'!F12+'Daugavpils pils.'!F12+'Zilupes nov.'!F12+'Viļānu nov.'!F12+'Viļakas nov.'!F12+'Ventspils nov.'!F12+'Viesītes nov.'!F12+'Vecumnieku nov.'!F12+'Vecpiebalgas nov.'!F12+'Vārkavas nov.'!F12+'Varakļānu nov.'!F12+'Valkas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</f>
        <v>18269</v>
      </c>
      <c r="G12" s="14">
        <f>'Ventspils pils.'!G12+'Valmieras pils.'!G12+'Rīgas pils.'!G12+'Rēzeknes pils.'!G12+'Liepājas pils.'!G12+'Jūrmalas pils.'!G12+'Jēkabpils pils.'!G12+'Daugavpils pils.'!G12+'Zilupes nov.'!G12+'Viļānu nov.'!G12+'Viļakas nov.'!G12+'Ventspils nov.'!G12+'Viesītes nov.'!G12+'Vecumnieku nov.'!G12+'Vecpiebalgas nov.'!G12+'Vārkavas nov.'!G12+'Varakļānu nov.'!G12+'Valkas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</f>
        <v>303</v>
      </c>
      <c r="H12" s="14">
        <f>'Ventspils pils.'!H12+'Valmieras pils.'!H12+'Rīgas pils.'!H12+'Rēzeknes pils.'!H12+'Liepājas pils.'!H12+'Jūrmalas pils.'!H12+'Jēkabpils pils.'!H12+'Daugavpils pils.'!H12+'Zilupes nov.'!H12+'Viļānu nov.'!H12+'Viļakas nov.'!H12+'Ventspils nov.'!H12+'Viesītes nov.'!H12+'Vecumnieku nov.'!H12+'Vecpiebalgas nov.'!H12+'Vārkavas nov.'!H12+'Varakļānu nov.'!H12+'Valkas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</f>
        <v>1106</v>
      </c>
      <c r="I12" s="14">
        <f>'Ventspils pils.'!I12+'Valmieras pils.'!I12+'Rīgas pils.'!I12+'Rēzeknes pils.'!I12+'Liepājas pils.'!I12+'Jūrmalas pils.'!I12+'Jēkabpils pils.'!I12+'Daugavpils pils.'!I12+'Zilupes nov.'!I12+'Viļānu nov.'!I12+'Viļakas nov.'!I12+'Ventspils nov.'!I12+'Viesītes nov.'!I12+'Vecumnieku nov.'!I12+'Vecpiebalgas nov.'!I12+'Vārkavas nov.'!I12+'Varakļānu nov.'!I12+'Valkas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</f>
        <v>15</v>
      </c>
      <c r="J12" s="14">
        <f>'Ventspils pils.'!J12+'Valmieras pils.'!J12+'Rīgas pils.'!J12+'Rēzeknes pils.'!J12+'Liepājas pils.'!J12+'Jūrmalas pils.'!J12+'Jēkabpils pils.'!J12+'Daugavpils pils.'!J12+'Zilupes nov.'!J12+'Viļānu nov.'!J12+'Viļakas nov.'!J12+'Ventspils nov.'!J12+'Viesītes nov.'!J12+'Vecumnieku nov.'!J12+'Vecpiebalgas nov.'!J12+'Vārkavas nov.'!J12+'Varakļānu nov.'!J12+'Valkas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</f>
        <v>34</v>
      </c>
      <c r="K12" s="23"/>
      <c r="L12" s="23"/>
      <c r="M12" s="23"/>
    </row>
    <row r="13" spans="1:13" ht="15" customHeight="1" thickBot="1">
      <c r="A13" s="19" t="s">
        <v>19</v>
      </c>
      <c r="B13" s="16">
        <v>1120</v>
      </c>
      <c r="C13" s="240">
        <f>'Ventspils pils.'!C13+'Valmieras pils.'!C13+'Rīgas pils.'!C13+'Rēzeknes pils.'!C13+'Liepājas pils.'!C13+'Jūrmalas pils.'!C13+'Jēkabpils pils.'!C13+'Daugavpils pils.'!C13+'Zilupes nov.'!C13+'Viļānu nov.'!C13+'Viļakas nov.'!C13+'Ventspils nov.'!C13+'Viesītes nov.'!C13+'Vecumnieku nov.'!C13+'Vecpiebalgas nov.'!C13+'Vārkavas nov.'!C13+'Varakļānu nov.'!C13+'Valkas nov.'!C13+'Valkas nov.'!C13+'Vaiņodes nov.'!C13+'Tukuma nov.'!C13+'Tērvetes nov.'!C13+'Talsu nov.'!C13+'Strenču nov.'!C13+'Stopiņu nov.'!C13+'Smiltenes nov.'!C13+'Skrundas nov.'!C13+'Skrīveru nov.'!C13+'Siguldas nov.'!C13+'Sējas nov.'!C13+'Saulkrastu nov.'!C13+'Saldus nov.'!C13+'Salaspils nov.'!C13+'Salas nov.'!C13+'Salacgrīvas nov.'!C13+'Rundāles nov.'!C13+'Rūjienas nov.'!C13+'Rugāju nov.'!C13+'Rucavas nov.'!C13+'Ropažu nov.'!C13+'Rojas nov.'!C13+'Riebiņu nov.'!C13+'Rēzeknes nov.'!C13+'Raunas nov.'!C13+'Priekuļu nov.'!C13+'Priekules nov.'!C13+'Preiļu nov.'!C13+'Pļaviņu nov.'!C13+'Pāvilostas nov.'!C13+'Pārgaujas nov.'!C13+'Ozolnieku nov.'!C13+'Olaines nov.'!C13+'Ogres nov.'!C13+'Nīcas nov.'!C13+'Neretas nov.'!C13+'Naukšēnu nov.'!C13+'Mērsraga nov.'!C13+'Mazsalacas nov.'!C13+'Mārupes nov.'!C13+'Mālpils nov.'!C13+'Madonas nov.'!C13+'Ludzas nov.'!C13+'Lubānas nov.'!C13+'Līvānu nov.'!C13+'Limbažu nov.'!C13+'Līgatnes nov.'!C13+'Lielvārdes nov.'!C13+'Ķekavas nov.'!C13+'Ķeguma nov.'!C13+'Kuldīgas nov.'!C13+'Krustpils nov.'!C13+'Krimuldas nov.'!C13+'Krāslavas nov.'!C13+'Kokneses nov.'!C13+'Kocēnu nov.'!C13+'Kārsavas nov.'!C13+'Kandavas nov.'!C13+'Jelgavas nov.'!C13+'Jēkabpils nov.'!C13+'Jaunpils nov.'!C13+'Jaunpiebalgas nov.'!C13+'Jaunjelgavas nov.'!C13+'Inčukalna nov.'!C13+'Ilūkstes nov.'!C13+'Ikšķiles nov.'!C13+'Iecavas nov.'!C13+'Gulbenes nov.'!C13+'Grobiņas nov.'!C13+'Garkalnes nov.'!C13+'Ērgļu nov.'!C13+'Engures nov.'!C13+'Durbes nov.'!C13+'Dundagas nov.'!C13+'Dobeles nov.'!C13+'Daugavpils nov.'!C13+'Dagdas nov.'!C13+'Ciblas nov.'!C13+'Cesvaines nov.'!C13+'Cēsu nov.'!C13+'Carnikavas nov.'!C13+'Burtnieku nov.'!C13+'Brocēnu nov.'!C13+'Beverīnas nov.'!C13+'Bauskas nov.'!C13+'Balvu nov.'!C13+'Baltinavas nov.'!C13+'Baldones nov.'!C13+'Babītes nov.'!C13+'Auces nov.'!C13+'Apes nov.'!C13+'Amatas nov.'!C13+'Alūksnes nov.'!C13+'Alsungas nov.'!C13+'Alojas nov.'!C13+'Aknīstes nov.'!C13+'Aizputes nov.'!C13+'Aizkraukles nov.'!C13+'Aglonas nov.'!C13</f>
        <v>37</v>
      </c>
      <c r="D13" s="240">
        <f>'Ventspils pils.'!D13+'Valmieras pils.'!D13+'Rīgas pils.'!D13+'Rēzeknes pils.'!D13+'Liepājas pils.'!D13+'Jūrmalas pils.'!D13+'Jēkabpils pils.'!D13+'Daugavpils pils.'!D13+'Zilupes nov.'!D13+'Viļānu nov.'!D13+'Viļakas nov.'!D13+'Ventspils nov.'!D13+'Viesītes nov.'!D13+'Vecumnieku nov.'!D13+'Vecpiebalgas nov.'!D13+'Vārkavas nov.'!D13+'Varakļānu nov.'!D13+'Valkas nov.'!D13+'Valkas nov.'!D13+'Vaiņodes nov.'!D13+'Tukuma nov.'!D13+'Tērvetes nov.'!D13+'Talsu nov.'!D13+'Strenču nov.'!D13+'Stopiņu nov.'!D13+'Smiltenes nov.'!D13+'Skrundas nov.'!D13+'Skrīveru nov.'!D13+'Siguldas nov.'!D13+'Sējas nov.'!D13+'Saulkrastu nov.'!D13+'Saldus nov.'!D13+'Salaspils nov.'!D13+'Salas nov.'!D13+'Salacgrīvas nov.'!D13+'Rundāles nov.'!D13+'Rūjienas nov.'!D13+'Rugāju nov.'!D13+'Rucavas nov.'!D13+'Ropažu nov.'!D13+'Rojas nov.'!D13+'Riebiņu nov.'!D13+'Rēzeknes nov.'!D13+'Raunas nov.'!D13+'Priekuļu nov.'!D13+'Priekules nov.'!D13+'Preiļu nov.'!D13+'Pļaviņu nov.'!D13+'Pāvilostas nov.'!D13+'Pārgaujas nov.'!D13+'Ozolnieku nov.'!D13+'Olaines nov.'!D13+'Ogres nov.'!D13+'Nīcas nov.'!D13+'Neretas nov.'!D13+'Naukšēnu nov.'!D13+'Mērsraga nov.'!D13+'Mazsalacas nov.'!D13+'Mārupes nov.'!D13+'Mālpils nov.'!D13+'Madonas nov.'!D13+'Ludzas nov.'!D13+'Lubānas nov.'!D13+'Līvānu nov.'!D13+'Limbažu nov.'!D13+'Līgatnes nov.'!D13+'Lielvārdes nov.'!D13+'Ķekavas nov.'!D13+'Ķeguma nov.'!D13+'Kuldīgas nov.'!D13+'Krustpils nov.'!D13+'Krimuldas nov.'!D13+'Krāslavas nov.'!D13+'Kokneses nov.'!D13+'Kocēnu nov.'!D13+'Kārsavas nov.'!D13+'Kandavas nov.'!D13+'Jelgavas nov.'!D13+'Jēkabpils nov.'!D13+'Jaunpils nov.'!D13+'Jaunpiebalgas nov.'!D13+'Jaunjelgavas nov.'!D13+'Inčukalna nov.'!D13+'Ilūkstes nov.'!D13+'Ikšķiles nov.'!D13+'Iecavas nov.'!D13+'Gulbenes nov.'!D13+'Grobiņas nov.'!D13+'Garkalnes nov.'!D13+'Ērgļu nov.'!D13+'Engures nov.'!D13+'Durbes nov.'!D13+'Dundagas nov.'!D13+'Dobeles nov.'!D13+'Daugavpils nov.'!D13+'Dagdas nov.'!D13+'Ciblas nov.'!D13+'Cesvaines nov.'!D13+'Cēsu nov.'!D13+'Carnikavas nov.'!D13+'Burtnieku nov.'!D13+'Brocēnu nov.'!D13+'Beverīnas nov.'!D13+'Bauskas nov.'!D13+'Balvu nov.'!D13+'Baltinavas nov.'!D13+'Baldones nov.'!D13+'Babītes nov.'!D13+'Auces nov.'!D13+'Apes nov.'!D13+'Amatas nov.'!D13+'Alūksnes nov.'!D13+'Alsungas nov.'!D13+'Alojas nov.'!D13+'Aknīstes nov.'!D13+'Aizputes nov.'!D13+'Aizkraukles nov.'!D13+'Aglonas nov.'!D13</f>
        <v>5753</v>
      </c>
      <c r="E13" s="14">
        <f>'Ventspils pils.'!E13+'Valmieras pils.'!E13+'Rīgas pils.'!E13+'Rēzeknes pils.'!E13+'Liepājas pils.'!E13+'Jūrmalas pils.'!E13+'Jēkabpils pils.'!E13+'Daugavpils pils.'!E13+'Zilupes nov.'!E13+'Viļānu nov.'!E13+'Viļakas nov.'!E13+'Ventspils nov.'!E13+'Viesītes nov.'!E13+'Vecumnieku nov.'!E13+'Vecpiebalgas nov.'!E13+'Vārkavas nov.'!E13+'Varakļānu nov.'!E13+'Valkas nov.'!E13+'Valkas nov.'!E13+'Vaiņodes nov.'!E13+'Tukuma nov.'!E13+'Tērvetes nov.'!E13+'Talsu nov.'!E13+'Strenču nov.'!E13+'Stopiņu nov.'!E13+'Smiltenes nov.'!E13+'Skrundas nov.'!E13+'Skrīveru nov.'!E13+'Siguldas nov.'!E13+'Sējas nov.'!E13+'Saulkrastu nov.'!E13+'Saldus nov.'!E13+'Salaspils nov.'!E13+'Salas nov.'!E13+'Salacgrīvas nov.'!E13+'Rundāles nov.'!E13+'Rūjienas nov.'!E13+'Rugāju nov.'!E13+'Rucavas nov.'!E13+'Ropažu nov.'!E13+'Rojas nov.'!E13+'Riebiņu nov.'!E13+'Rēzeknes nov.'!E13+'Raunas nov.'!E13+'Priekuļu nov.'!E13+'Priekules nov.'!E13+'Preiļu nov.'!E13+'Pļaviņu nov.'!E13+'Pāvilostas nov.'!E13+'Pārgaujas nov.'!E13+'Ozolnieku nov.'!E13+'Olaines nov.'!E13+'Ogres nov.'!E13+'Nīcas nov.'!E13+'Neretas nov.'!E13+'Naukšēnu nov.'!E13+'Mērsraga nov.'!E13+'Mazsalacas nov.'!E13+'Mārupes nov.'!E13+'Mālpils nov.'!E13+'Madonas nov.'!E13+'Ludzas nov.'!E13+'Lubānas nov.'!E13+'Līvānu nov.'!E13+'Limbažu nov.'!E13+'Līgatnes nov.'!E13+'Lielvārdes nov.'!E13+'Ķekavas nov.'!E13+'Ķeguma nov.'!E13+'Kuldīgas nov.'!E13+'Krustpils nov.'!E13+'Krimuldas nov.'!E13+'Krāslavas nov.'!E13+'Kokneses nov.'!E13+'Kocēnu nov.'!E13+'Kārsavas nov.'!E13+'Kandavas nov.'!E13+'Jelgavas nov.'!E13+'Jēkabpils nov.'!E13+'Jaunpils nov.'!E13+'Jaunpiebalgas nov.'!E13+'Jaunjelgavas nov.'!E13+'Inčukalna nov.'!E13+'Ilūkstes nov.'!E13+'Ikšķiles nov.'!E13+'Iecavas nov.'!E13+'Gulbenes nov.'!E13+'Grobiņas nov.'!E13+'Garkalnes nov.'!E13+'Ērgļu nov.'!E13+'Engures nov.'!E13+'Durbes nov.'!E13+'Dundagas nov.'!E13+'Dobeles nov.'!E13+'Daugavpils nov.'!E13+'Dagdas nov.'!E13+'Ciblas nov.'!E13+'Cesvaines nov.'!E13+'Cēsu nov.'!E13+'Carnikavas nov.'!E13+'Burtnieku nov.'!E13+'Brocēnu nov.'!E13+'Beverīnas nov.'!E13+'Bauskas nov.'!E13+'Balvu nov.'!E13+'Baltinavas nov.'!E13+'Baldones nov.'!E13+'Babītes nov.'!E13+'Auces nov.'!E13+'Apes nov.'!E13+'Amatas nov.'!E13+'Alūksnes nov.'!E13+'Alsungas nov.'!E13+'Alojas nov.'!E13+'Aknīstes nov.'!E13+'Aizputes nov.'!E13+'Aizkraukles nov.'!E13+'Aglonas nov.'!E13</f>
        <v>1572</v>
      </c>
      <c r="F13" s="14">
        <f>'Ventspils pils.'!F13+'Valmieras pils.'!F13+'Rīgas pils.'!F13+'Rēzeknes pils.'!F13+'Liepājas pils.'!F13+'Jūrmalas pils.'!F13+'Jēkabpils pils.'!F13+'Daugavpils pils.'!F13+'Zilupes nov.'!F13+'Viļānu nov.'!F13+'Viļakas nov.'!F13+'Ventspils nov.'!F13+'Viesītes nov.'!F13+'Vecumnieku nov.'!F13+'Vecpiebalgas nov.'!F13+'Vārkavas nov.'!F13+'Varakļānu nov.'!F13+'Valkas nov.'!F13+'Valkas nov.'!F13+'Vaiņodes nov.'!F13+'Tukuma nov.'!F13+'Tērvetes nov.'!F13+'Talsu nov.'!F13+'Strenču nov.'!F13+'Stopiņu nov.'!F13+'Smiltenes nov.'!F13+'Skrundas nov.'!F13+'Skrīveru nov.'!F13+'Siguldas nov.'!F13+'Sējas nov.'!F13+'Saulkrastu nov.'!F13+'Saldus nov.'!F13+'Salaspils nov.'!F13+'Salas nov.'!F13+'Salacgrīvas nov.'!F13+'Rundāles nov.'!F13+'Rūjienas nov.'!F13+'Rugāju nov.'!F13+'Rucavas nov.'!F13+'Ropažu nov.'!F13+'Rojas nov.'!F13+'Riebiņu nov.'!F13+'Rēzeknes nov.'!F13+'Raunas nov.'!F13+'Priekuļu nov.'!F13+'Priekules nov.'!F13+'Preiļu nov.'!F13+'Pļaviņu nov.'!F13+'Pāvilostas nov.'!F13+'Pārgaujas nov.'!F13+'Ozolnieku nov.'!F13+'Olaines nov.'!F13+'Ogres nov.'!F13+'Nīcas nov.'!F13+'Neretas nov.'!F13+'Naukšēnu nov.'!F13+'Mērsraga nov.'!F13+'Mazsalacas nov.'!F13+'Mārupes nov.'!F13+'Mālpils nov.'!F13+'Madonas nov.'!F13+'Ludzas nov.'!F13+'Lubānas nov.'!F13+'Līvānu nov.'!F13+'Limbažu nov.'!F13+'Līgatnes nov.'!F13+'Lielvārdes nov.'!F13+'Ķekavas nov.'!F13+'Ķeguma nov.'!F13+'Kuldīgas nov.'!F13+'Krustpils nov.'!F13+'Krimuldas nov.'!F13+'Krāslavas nov.'!F13+'Kokneses nov.'!F13+'Kocēnu nov.'!F13+'Kārsavas nov.'!F13+'Kandavas nov.'!F13+'Jelgavas nov.'!F13+'Jēkabpils nov.'!F13+'Jaunpils nov.'!F13+'Jaunpiebalgas nov.'!F13+'Jaunjelgavas nov.'!F13+'Inčukalna nov.'!F13+'Ilūkstes nov.'!F13+'Ikšķiles nov.'!F13+'Iecavas nov.'!F13+'Gulbenes nov.'!F13+'Grobiņas nov.'!F13+'Garkalnes nov.'!F13+'Ērgļu nov.'!F13+'Engures nov.'!F13+'Durbes nov.'!F13+'Dundagas nov.'!F13+'Dobeles nov.'!F13+'Daugavpils nov.'!F13+'Dagdas nov.'!F13+'Ciblas nov.'!F13+'Cesvaines nov.'!F13+'Cēsu nov.'!F13+'Carnikavas nov.'!F13+'Burtnieku nov.'!F13+'Brocēnu nov.'!F13+'Beverīnas nov.'!F13+'Bauskas nov.'!F13+'Balvu nov.'!F13+'Baltinavas nov.'!F13+'Baldones nov.'!F13+'Babītes nov.'!F13+'Auces nov.'!F13+'Apes nov.'!F13+'Amatas nov.'!F13+'Alūksnes nov.'!F13+'Alsungas nov.'!F13+'Alojas nov.'!F13+'Aknīstes nov.'!F13+'Aizputes nov.'!F13+'Aizkraukles nov.'!F13+'Aglonas nov.'!F13</f>
        <v>3578</v>
      </c>
      <c r="G13" s="14">
        <f>'Ventspils pils.'!G13+'Valmieras pils.'!G13+'Rīgas pils.'!G13+'Rēzeknes pils.'!G13+'Liepājas pils.'!G13+'Jūrmalas pils.'!G13+'Jēkabpils pils.'!G13+'Daugavpils pils.'!G13+'Zilupes nov.'!G13+'Viļānu nov.'!G13+'Viļakas nov.'!G13+'Ventspils nov.'!G13+'Viesītes nov.'!G13+'Vecumnieku nov.'!G13+'Vecpiebalgas nov.'!G13+'Vārkavas nov.'!G13+'Varakļānu nov.'!G13+'Valkas nov.'!G13+'Valkas nov.'!G13+'Vaiņodes nov.'!G13+'Tukuma nov.'!G13+'Tērvetes nov.'!G13+'Talsu nov.'!G13+'Strenču nov.'!G13+'Stopiņu nov.'!G13+'Smiltenes nov.'!G13+'Skrundas nov.'!G13+'Skrīveru nov.'!G13+'Siguldas nov.'!G13+'Sējas nov.'!G13+'Saulkrastu nov.'!G13+'Saldus nov.'!G13+'Salaspils nov.'!G13+'Salas nov.'!G13+'Salacgrīvas nov.'!G13+'Rundāles nov.'!G13+'Rūjienas nov.'!G13+'Rugāju nov.'!G13+'Rucavas nov.'!G13+'Ropažu nov.'!G13+'Rojas nov.'!G13+'Riebiņu nov.'!G13+'Rēzeknes nov.'!G13+'Raunas nov.'!G13+'Priekuļu nov.'!G13+'Priekules nov.'!G13+'Preiļu nov.'!G13+'Pļaviņu nov.'!G13+'Pāvilostas nov.'!G13+'Pārgaujas nov.'!G13+'Ozolnieku nov.'!G13+'Olaines nov.'!G13+'Ogres nov.'!G13+'Nīcas nov.'!G13+'Neretas nov.'!G13+'Naukšēnu nov.'!G13+'Mērsraga nov.'!G13+'Mazsalacas nov.'!G13+'Mārupes nov.'!G13+'Mālpils nov.'!G13+'Madonas nov.'!G13+'Ludzas nov.'!G13+'Lubānas nov.'!G13+'Līvānu nov.'!G13+'Limbažu nov.'!G13+'Līgatnes nov.'!G13+'Lielvārdes nov.'!G13+'Ķekavas nov.'!G13+'Ķeguma nov.'!G13+'Kuldīgas nov.'!G13+'Krustpils nov.'!G13+'Krimuldas nov.'!G13+'Krāslavas nov.'!G13+'Kokneses nov.'!G13+'Kocēnu nov.'!G13+'Kārsavas nov.'!G13+'Kandavas nov.'!G13+'Jelgavas nov.'!G13+'Jēkabpils nov.'!G13+'Jaunpils nov.'!G13+'Jaunpiebalgas nov.'!G13+'Jaunjelgavas nov.'!G13+'Inčukalna nov.'!G13+'Ilūkstes nov.'!G13+'Ikšķiles nov.'!G13+'Iecavas nov.'!G13+'Gulbenes nov.'!G13+'Grobiņas nov.'!G13+'Garkalnes nov.'!G13+'Ērgļu nov.'!G13+'Engures nov.'!G13+'Durbes nov.'!G13+'Dundagas nov.'!G13+'Dobeles nov.'!G13+'Daugavpils nov.'!G13+'Dagdas nov.'!G13+'Ciblas nov.'!G13+'Cesvaines nov.'!G13+'Cēsu nov.'!G13+'Carnikavas nov.'!G13+'Burtnieku nov.'!G13+'Brocēnu nov.'!G13+'Beverīnas nov.'!G13+'Bauskas nov.'!G13+'Balvu nov.'!G13+'Baltinavas nov.'!G13+'Baldones nov.'!G13+'Babītes nov.'!G13+'Auces nov.'!G13+'Apes nov.'!G13+'Amatas nov.'!G13+'Alūksnes nov.'!G13+'Alsungas nov.'!G13+'Alojas nov.'!G13+'Aknīstes nov.'!G13+'Aizputes nov.'!G13+'Aizkraukles nov.'!G13+'Aglonas nov.'!G13</f>
        <v>74</v>
      </c>
      <c r="H13" s="14">
        <f>'Ventspils pils.'!H13+'Valmieras pils.'!H13+'Rīgas pils.'!H13+'Rēzeknes pils.'!H13+'Liepājas pils.'!H13+'Jūrmalas pils.'!H13+'Jēkabpils pils.'!H13+'Daugavpils pils.'!H13+'Zilupes nov.'!H13+'Viļānu nov.'!H13+'Viļakas nov.'!H13+'Ventspils nov.'!H13+'Viesītes nov.'!H13+'Vecumnieku nov.'!H13+'Vecpiebalgas nov.'!H13+'Vārkavas nov.'!H13+'Varakļānu nov.'!H13+'Valkas nov.'!H13+'Valkas nov.'!H13+'Vaiņodes nov.'!H13+'Tukuma nov.'!H13+'Tērvetes nov.'!H13+'Talsu nov.'!H13+'Strenču nov.'!H13+'Stopiņu nov.'!H13+'Smiltenes nov.'!H13+'Skrundas nov.'!H13+'Skrīveru nov.'!H13+'Siguldas nov.'!H13+'Sējas nov.'!H13+'Saulkrastu nov.'!H13+'Saldus nov.'!H13+'Salaspils nov.'!H13+'Salas nov.'!H13+'Salacgrīvas nov.'!H13+'Rundāles nov.'!H13+'Rūjienas nov.'!H13+'Rugāju nov.'!H13+'Rucavas nov.'!H13+'Ropažu nov.'!H13+'Rojas nov.'!H13+'Riebiņu nov.'!H13+'Rēzeknes nov.'!H13+'Raunas nov.'!H13+'Priekuļu nov.'!H13+'Priekules nov.'!H13+'Preiļu nov.'!H13+'Pļaviņu nov.'!H13+'Pāvilostas nov.'!H13+'Pārgaujas nov.'!H13+'Ozolnieku nov.'!H13+'Olaines nov.'!H13+'Ogres nov.'!H13+'Nīcas nov.'!H13+'Neretas nov.'!H13+'Naukšēnu nov.'!H13+'Mērsraga nov.'!H13+'Mazsalacas nov.'!H13+'Mārupes nov.'!H13+'Mālpils nov.'!H13+'Madonas nov.'!H13+'Ludzas nov.'!H13+'Lubānas nov.'!H13+'Līvānu nov.'!H13+'Limbažu nov.'!H13+'Līgatnes nov.'!H13+'Lielvārdes nov.'!H13+'Ķekavas nov.'!H13+'Ķeguma nov.'!H13+'Kuldīgas nov.'!H13+'Krustpils nov.'!H13+'Krimuldas nov.'!H13+'Krāslavas nov.'!H13+'Kokneses nov.'!H13+'Kocēnu nov.'!H13+'Kārsavas nov.'!H13+'Kandavas nov.'!H13+'Jelgavas nov.'!H13+'Jēkabpils nov.'!H13+'Jaunpils nov.'!H13+'Jaunpiebalgas nov.'!H13+'Jaunjelgavas nov.'!H13+'Inčukalna nov.'!H13+'Ilūkstes nov.'!H13+'Ikšķiles nov.'!H13+'Iecavas nov.'!H13+'Gulbenes nov.'!H13+'Grobiņas nov.'!H13+'Garkalnes nov.'!H13+'Ērgļu nov.'!H13+'Engures nov.'!H13+'Durbes nov.'!H13+'Dundagas nov.'!H13+'Dobeles nov.'!H13+'Daugavpils nov.'!H13+'Dagdas nov.'!H13+'Ciblas nov.'!H13+'Cesvaines nov.'!H13+'Cēsu nov.'!H13+'Carnikavas nov.'!H13+'Burtnieku nov.'!H13+'Brocēnu nov.'!H13+'Beverīnas nov.'!H13+'Bauskas nov.'!H13+'Balvu nov.'!H13+'Baltinavas nov.'!H13+'Baldones nov.'!H13+'Babītes nov.'!H13+'Auces nov.'!H13+'Apes nov.'!H13+'Amatas nov.'!H13+'Alūksnes nov.'!H13+'Alsungas nov.'!H13+'Alojas nov.'!H13+'Aknīstes nov.'!H13+'Aizputes nov.'!H13+'Aizkraukles nov.'!H13+'Aglonas nov.'!H13</f>
        <v>365</v>
      </c>
      <c r="I13" s="14">
        <f>'Ventspils pils.'!I13+'Valmieras pils.'!I13+'Rīgas pils.'!I13+'Rēzeknes pils.'!I13+'Liepājas pils.'!I13+'Jūrmalas pils.'!I13+'Jēkabpils pils.'!I13+'Daugavpils pils.'!I13+'Zilupes nov.'!I13+'Viļānu nov.'!I13+'Viļakas nov.'!I13+'Ventspils nov.'!I13+'Viesītes nov.'!I13+'Vecumnieku nov.'!I13+'Vecpiebalgas nov.'!I13+'Vārkavas nov.'!I13+'Varakļānu nov.'!I13+'Valkas nov.'!I13+'Valkas nov.'!I13+'Vaiņodes nov.'!I13+'Tukuma nov.'!I13+'Tērvetes nov.'!I13+'Talsu nov.'!I13+'Strenču nov.'!I13+'Stopiņu nov.'!I13+'Smiltenes nov.'!I13+'Skrundas nov.'!I13+'Skrīveru nov.'!I13+'Siguldas nov.'!I13+'Sējas nov.'!I13+'Saulkrastu nov.'!I13+'Saldus nov.'!I13+'Salaspils nov.'!I13+'Salas nov.'!I13+'Salacgrīvas nov.'!I13+'Rundāles nov.'!I13+'Rūjienas nov.'!I13+'Rugāju nov.'!I13+'Rucavas nov.'!I13+'Ropažu nov.'!I13+'Rojas nov.'!I13+'Riebiņu nov.'!I13+'Rēzeknes nov.'!I13+'Raunas nov.'!I13+'Priekuļu nov.'!I13+'Priekules nov.'!I13+'Preiļu nov.'!I13+'Pļaviņu nov.'!I13+'Pāvilostas nov.'!I13+'Pārgaujas nov.'!I13+'Ozolnieku nov.'!I13+'Olaines nov.'!I13+'Ogres nov.'!I13+'Nīcas nov.'!I13+'Neretas nov.'!I13+'Naukšēnu nov.'!I13+'Mērsraga nov.'!I13+'Mazsalacas nov.'!I13+'Mārupes nov.'!I13+'Mālpils nov.'!I13+'Madonas nov.'!I13+'Ludzas nov.'!I13+'Lubānas nov.'!I13+'Līvānu nov.'!I13+'Limbažu nov.'!I13+'Līgatnes nov.'!I13+'Lielvārdes nov.'!I13+'Ķekavas nov.'!I13+'Ķeguma nov.'!I13+'Kuldīgas nov.'!I13+'Krustpils nov.'!I13+'Krimuldas nov.'!I13+'Krāslavas nov.'!I13+'Kokneses nov.'!I13+'Kocēnu nov.'!I13+'Kārsavas nov.'!I13+'Kandavas nov.'!I13+'Jelgavas nov.'!I13+'Jēkabpils nov.'!I13+'Jaunpils nov.'!I13+'Jaunpiebalgas nov.'!I13+'Jaunjelgavas nov.'!I13+'Inčukalna nov.'!I13+'Ilūkstes nov.'!I13+'Ikšķiles nov.'!I13+'Iecavas nov.'!I13+'Gulbenes nov.'!I13+'Grobiņas nov.'!I13+'Garkalnes nov.'!I13+'Ērgļu nov.'!I13+'Engures nov.'!I13+'Durbes nov.'!I13+'Dundagas nov.'!I13+'Dobeles nov.'!I13+'Daugavpils nov.'!I13+'Dagdas nov.'!I13+'Ciblas nov.'!I13+'Cesvaines nov.'!I13+'Cēsu nov.'!I13+'Carnikavas nov.'!I13+'Burtnieku nov.'!I13+'Brocēnu nov.'!I13+'Beverīnas nov.'!I13+'Bauskas nov.'!I13+'Balvu nov.'!I13+'Baltinavas nov.'!I13+'Baldones nov.'!I13+'Babītes nov.'!I13+'Auces nov.'!I13+'Apes nov.'!I13+'Amatas nov.'!I13+'Alūksnes nov.'!I13+'Alsungas nov.'!I13+'Alojas nov.'!I13+'Aknīstes nov.'!I13+'Aizputes nov.'!I13+'Aizkraukles nov.'!I13+'Aglonas nov.'!I13</f>
        <v>84</v>
      </c>
      <c r="J13" s="14">
        <f>'Ventspils pils.'!J13+'Valmieras pils.'!J13+'Rīgas pils.'!J13+'Rēzeknes pils.'!J13+'Liepājas pils.'!J13+'Jūrmalas pils.'!J13+'Jēkabpils pils.'!J13+'Daugavpils pils.'!J13+'Zilupes nov.'!J13+'Viļānu nov.'!J13+'Viļakas nov.'!J13+'Ventspils nov.'!J13+'Viesītes nov.'!J13+'Vecumnieku nov.'!J13+'Vecpiebalgas nov.'!J13+'Vārkavas nov.'!J13+'Varakļānu nov.'!J13+'Valkas nov.'!J13+'Valkas nov.'!J13+'Vaiņodes nov.'!J13+'Tukuma nov.'!J13+'Tērvetes nov.'!J13+'Talsu nov.'!J13+'Strenču nov.'!J13+'Stopiņu nov.'!J13+'Smiltenes nov.'!J13+'Skrundas nov.'!J13+'Skrīveru nov.'!J13+'Siguldas nov.'!J13+'Sējas nov.'!J13+'Saulkrastu nov.'!J13+'Saldus nov.'!J13+'Salaspils nov.'!J13+'Salas nov.'!J13+'Salacgrīvas nov.'!J13+'Rundāles nov.'!J13+'Rūjienas nov.'!J13+'Rugāju nov.'!J13+'Rucavas nov.'!J13+'Ropažu nov.'!J13+'Rojas nov.'!J13+'Riebiņu nov.'!J13+'Rēzeknes nov.'!J13+'Raunas nov.'!J13+'Priekuļu nov.'!J13+'Priekules nov.'!J13+'Preiļu nov.'!J13+'Pļaviņu nov.'!J13+'Pāvilostas nov.'!J13+'Pārgaujas nov.'!J13+'Ozolnieku nov.'!J13+'Olaines nov.'!J13+'Ogres nov.'!J13+'Nīcas nov.'!J13+'Neretas nov.'!J13+'Naukšēnu nov.'!J13+'Mērsraga nov.'!J13+'Mazsalacas nov.'!J13+'Mārupes nov.'!J13+'Mālpils nov.'!J13+'Madonas nov.'!J13+'Ludzas nov.'!J13+'Lubānas nov.'!J13+'Līvānu nov.'!J13+'Limbažu nov.'!J13+'Līgatnes nov.'!J13+'Lielvārdes nov.'!J13+'Ķekavas nov.'!J13+'Ķeguma nov.'!J13+'Kuldīgas nov.'!J13+'Krustpils nov.'!J13+'Krimuldas nov.'!J13+'Krāslavas nov.'!J13+'Kokneses nov.'!J13+'Kocēnu nov.'!J13+'Kārsavas nov.'!J13+'Kandavas nov.'!J13+'Jelgavas nov.'!J13+'Jēkabpils nov.'!J13+'Jaunpils nov.'!J13+'Jaunpiebalgas nov.'!J13+'Jaunjelgavas nov.'!J13+'Inčukalna nov.'!J13+'Ilūkstes nov.'!J13+'Ikšķiles nov.'!J13+'Iecavas nov.'!J13+'Gulbenes nov.'!J13+'Grobiņas nov.'!J13+'Garkalnes nov.'!J13+'Ērgļu nov.'!J13+'Engures nov.'!J13+'Durbes nov.'!J13+'Dundagas nov.'!J13+'Dobeles nov.'!J13+'Daugavpils nov.'!J13+'Dagdas nov.'!J13+'Ciblas nov.'!J13+'Cesvaines nov.'!J13+'Cēsu nov.'!J13+'Carnikavas nov.'!J13+'Burtnieku nov.'!J13+'Brocēnu nov.'!J13+'Beverīnas nov.'!J13+'Bauskas nov.'!J13+'Balvu nov.'!J13+'Baltinavas nov.'!J13+'Baldones nov.'!J13+'Babītes nov.'!J13+'Auces nov.'!J13+'Apes nov.'!J13+'Amatas nov.'!J13+'Alūksnes nov.'!J13+'Alsungas nov.'!J13+'Alojas nov.'!J13+'Aknīstes nov.'!J13+'Aizputes nov.'!J13+'Aizkraukles nov.'!J13+'Aglonas nov.'!J13</f>
        <v>90</v>
      </c>
      <c r="K13" s="23"/>
      <c r="L13" s="23"/>
      <c r="M13" s="23"/>
    </row>
    <row r="14" spans="1:13" ht="15" customHeight="1" thickBot="1">
      <c r="A14" s="19" t="s">
        <v>20</v>
      </c>
      <c r="B14" s="16">
        <v>1130</v>
      </c>
      <c r="C14" s="240">
        <f>'Ventspils pils.'!C14+'Valmieras pils.'!C14+'Rīgas pils.'!C14+'Rēzeknes pils.'!C14+'Liepājas pils.'!C14+'Jūrmalas pils.'!C14+'Jēkabpils pils.'!C14+'Daugavpils pils.'!C14+'Zilupes nov.'!C14+'Viļānu nov.'!C14+'Viļakas nov.'!C14+'Ventspils nov.'!C14+'Viesītes nov.'!C14+'Vecumnieku nov.'!C14+'Vecpiebalgas nov.'!C14+'Vārkavas nov.'!C14+'Varakļānu nov.'!C14+'Valkas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</f>
        <v>1</v>
      </c>
      <c r="D14" s="240">
        <f>'Ventspils pils.'!D14+'Valmieras pils.'!D14+'Rīgas pils.'!D14+'Rēzeknes pils.'!D14+'Liepājas pils.'!D14+'Jūrmalas pils.'!D14+'Jēkabpils pils.'!D14+'Daugavpils pils.'!D14+'Zilupes nov.'!D14+'Viļānu nov.'!D14+'Viļakas nov.'!D14+'Ventspils nov.'!D14+'Viesītes nov.'!D14+'Vecumnieku nov.'!D14+'Vecpiebalgas nov.'!D14+'Vārkavas nov.'!D14+'Varakļānu nov.'!D14+'Valkas nov.'!D14+'Valkas nov.'!D14+'Vaiņodes nov.'!D14+'Tukuma nov.'!D14+'Tērvetes nov.'!D14+'Talsu nov.'!D14+'Strenču nov.'!D14+'Stopiņu nov.'!D14+'Smiltenes nov.'!D14+'Skrundas nov.'!D14+'Skrīveru nov.'!D14+'Siguldas nov.'!D14+'Sējas nov.'!D14+'Saulkrastu nov.'!D14+'Saldus nov.'!D14+'Salaspils nov.'!D14+'Salas nov.'!D14+'Salacgrīvas nov.'!D14+'Rundāles nov.'!D14+'Rūjienas nov.'!D14+'Rugāju nov.'!D14+'Rucavas nov.'!D14+'Ropažu nov.'!D14+'Rojas nov.'!D14+'Riebiņu nov.'!D14+'Rēzeknes nov.'!D14+'Raunas nov.'!D14+'Priekuļu nov.'!D14+'Priekules nov.'!D14+'Preiļu nov.'!D14+'Pļaviņu nov.'!D14+'Pāvilostas nov.'!D14+'Pārgaujas nov.'!D14+'Ozolnieku nov.'!D14+'Olaines nov.'!D14+'Ogres nov.'!D14+'Nīcas nov.'!D14+'Neretas nov.'!D14+'Naukšēnu nov.'!D14+'Mērsraga nov.'!D14+'Mazsalacas nov.'!D14+'Mārupes nov.'!D14+'Mālpils nov.'!D14+'Madonas nov.'!D14+'Ludzas nov.'!D14+'Lubānas nov.'!D14+'Līvānu nov.'!D14+'Limbažu nov.'!D14+'Līgatnes nov.'!D14+'Lielvārdes nov.'!D14+'Ķekavas nov.'!D14+'Ķeguma nov.'!D14+'Kuldīgas nov.'!D14+'Krustpils nov.'!D14+'Krimuldas nov.'!D14+'Krāslavas nov.'!D14+'Kokneses nov.'!D14+'Kocēnu nov.'!D14+'Kārsavas nov.'!D14+'Kandavas nov.'!D14+'Jelgavas nov.'!D14+'Jēkabpils nov.'!D14+'Jaunpils nov.'!D14+'Jaunpiebalgas nov.'!D14+'Jaunjelgavas nov.'!D14+'Inčukalna nov.'!D14+'Ilūkstes nov.'!D14+'Ikšķiles nov.'!D14+'Iecavas nov.'!D14+'Gulbenes nov.'!D14+'Grobiņas nov.'!D14+'Garkalnes nov.'!D14+'Ērgļu nov.'!D14+'Engures nov.'!D14+'Durbes nov.'!D14+'Dundagas nov.'!D14+'Dobeles nov.'!D14+'Daugavpils nov.'!D14+'Dagdas nov.'!D14+'Ciblas nov.'!D14+'Cesvaines nov.'!D14+'Cēsu nov.'!D14+'Carnikavas nov.'!D14+'Burtnieku nov.'!D14+'Brocēnu nov.'!D14+'Beverīnas nov.'!D14+'Bauskas nov.'!D14+'Balvu nov.'!D14+'Baltinavas nov.'!D14+'Baldones nov.'!D14+'Babītes nov.'!D14+'Auces nov.'!D14+'Apes nov.'!D14+'Amatas nov.'!D14+'Alūksnes nov.'!D14+'Alsungas nov.'!D14+'Alojas nov.'!D14+'Aknīstes nov.'!D14+'Aizputes nov.'!D14+'Aizkraukles nov.'!D14+'Aglonas nov.'!D14</f>
        <v>199</v>
      </c>
      <c r="E14" s="14">
        <f>'Ventspils pils.'!E14+'Valmieras pils.'!E14+'Rīgas pils.'!E14+'Rēzeknes pils.'!E14+'Liepājas pils.'!E14+'Jūrmalas pils.'!E14+'Jēkabpils pils.'!E14+'Daugavpils pils.'!E14+'Zilupes nov.'!E14+'Viļānu nov.'!E14+'Viļakas nov.'!E14+'Ventspils nov.'!E14+'Viesītes nov.'!E14+'Vecumnieku nov.'!E14+'Vecpiebalgas nov.'!E14+'Vārkavas nov.'!E14+'Varakļānu nov.'!E14+'Valkas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</f>
        <v>35</v>
      </c>
      <c r="F14" s="14">
        <f>'Ventspils pils.'!F14+'Valmieras pils.'!F14+'Rīgas pils.'!F14+'Rēzeknes pils.'!F14+'Liepājas pils.'!F14+'Jūrmalas pils.'!F14+'Jēkabpils pils.'!F14+'Daugavpils pils.'!F14+'Zilupes nov.'!F14+'Viļānu nov.'!F14+'Viļakas nov.'!F14+'Ventspils nov.'!F14+'Viesītes nov.'!F14+'Vecumnieku nov.'!F14+'Vecpiebalgas nov.'!F14+'Vārkavas nov.'!F14+'Varakļānu nov.'!F14+'Valkas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</f>
        <v>131</v>
      </c>
      <c r="G14" s="14">
        <f>'Ventspils pils.'!G14+'Valmieras pils.'!G14+'Rīgas pils.'!G14+'Rēzeknes pils.'!G14+'Liepājas pils.'!G14+'Jūrmalas pils.'!G14+'Jēkabpils pils.'!G14+'Daugavpils pils.'!G14+'Zilupes nov.'!G14+'Viļānu nov.'!G14+'Viļakas nov.'!G14+'Ventspils nov.'!G14+'Viesītes nov.'!G14+'Vecumnieku nov.'!G14+'Vecpiebalgas nov.'!G14+'Vārkavas nov.'!G14+'Varakļānu nov.'!G14+'Valkas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</f>
        <v>6</v>
      </c>
      <c r="H14" s="14">
        <f>'Ventspils pils.'!H14+'Valmieras pils.'!H14+'Rīgas pils.'!H14+'Rēzeknes pils.'!H14+'Liepājas pils.'!H14+'Jūrmalas pils.'!H14+'Jēkabpils pils.'!H14+'Daugavpils pils.'!H14+'Zilupes nov.'!H14+'Viļānu nov.'!H14+'Viļakas nov.'!H14+'Ventspils nov.'!H14+'Viesītes nov.'!H14+'Vecumnieku nov.'!H14+'Vecpiebalgas nov.'!H14+'Vārkavas nov.'!H14+'Varakļānu nov.'!H14+'Valkas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</f>
        <v>27</v>
      </c>
      <c r="I14" s="14">
        <f>'Ventspils pils.'!I14+'Valmieras pils.'!I14+'Rīgas pils.'!I14+'Rēzeknes pils.'!I14+'Liepājas pils.'!I14+'Jūrmalas pils.'!I14+'Jēkabpils pils.'!I14+'Daugavpils pils.'!I14+'Zilupes nov.'!I14+'Viļānu nov.'!I14+'Viļakas nov.'!I14+'Ventspils nov.'!I14+'Viesītes nov.'!I14+'Vecumnieku nov.'!I14+'Vecpiebalgas nov.'!I14+'Vārkavas nov.'!I14+'Varakļānu nov.'!I14+'Valkas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</f>
        <v>0</v>
      </c>
      <c r="J14" s="14">
        <f>'Ventspils pils.'!J14+'Valmieras pils.'!J14+'Rīgas pils.'!J14+'Rēzeknes pils.'!J14+'Liepājas pils.'!J14+'Jūrmalas pils.'!J14+'Jēkabpils pils.'!J14+'Daugavpils pils.'!J14+'Zilupes nov.'!J14+'Viļānu nov.'!J14+'Viļakas nov.'!J14+'Ventspils nov.'!J14+'Viesītes nov.'!J14+'Vecumnieku nov.'!J14+'Vecpiebalgas nov.'!J14+'Vārkavas nov.'!J14+'Varakļānu nov.'!J14+'Valkas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</f>
        <v>0</v>
      </c>
      <c r="K14" s="23"/>
      <c r="L14" s="23"/>
      <c r="M14" s="23"/>
    </row>
    <row r="15" spans="1:13" ht="16.5" thickBot="1">
      <c r="A15" s="15" t="s">
        <v>21</v>
      </c>
      <c r="B15" s="20">
        <v>1140</v>
      </c>
      <c r="C15" s="240">
        <f>'Ventspils pils.'!C15+'Valmieras pils.'!C15+'Rīgas pils.'!C15+'Rēzeknes pils.'!C15+'Liepājas pils.'!C15+'Jūrmalas pils.'!C15+'Jēkabpils pils.'!C15+'Daugavpils pils.'!C15+'Zilupes nov.'!C15+'Viļānu nov.'!C15+'Viļakas nov.'!C15+'Ventspils nov.'!C15+'Viesītes nov.'!C15+'Vecumnieku nov.'!C15+'Vecpiebalgas nov.'!C15+'Vārkavas nov.'!C15+'Varakļānu nov.'!C15+'Valkas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</f>
        <v>72</v>
      </c>
      <c r="D15" s="240">
        <f>'Ventspils pils.'!D15+'Valmieras pils.'!D15+'Rīgas pils.'!D15+'Rēzeknes pils.'!D15+'Liepājas pils.'!D15+'Jūrmalas pils.'!D15+'Jēkabpils pils.'!D15+'Daugavpils pils.'!D15+'Zilupes nov.'!D15+'Viļānu nov.'!D15+'Viļakas nov.'!D15+'Ventspils nov.'!D15+'Viesītes nov.'!D15+'Vecumnieku nov.'!D15+'Vecpiebalgas nov.'!D15+'Vārkavas nov.'!D15+'Varakļānu nov.'!D15+'Valkas nov.'!D15+'Valkas nov.'!D15+'Vaiņodes nov.'!D15+'Tukuma nov.'!D15+'Tērvetes nov.'!D15+'Talsu nov.'!D15+'Strenču nov.'!D15+'Stopiņu nov.'!D15+'Smiltenes nov.'!D15+'Skrundas nov.'!D15+'Skrīveru nov.'!D15+'Siguldas nov.'!D15+'Sējas nov.'!D15+'Saulkrastu nov.'!D15+'Saldus nov.'!D15+'Salaspils nov.'!D15+'Salas nov.'!D15+'Salacgrīvas nov.'!D15+'Rundāles nov.'!D15+'Rūjienas nov.'!D15+'Rugāju nov.'!D15+'Rucavas nov.'!D15+'Ropažu nov.'!D15+'Rojas nov.'!D15+'Riebiņu nov.'!D15+'Rēzeknes nov.'!D15+'Raunas nov.'!D15+'Priekuļu nov.'!D15+'Priekules nov.'!D15+'Preiļu nov.'!D15+'Pļaviņu nov.'!D15+'Pāvilostas nov.'!D15+'Pārgaujas nov.'!D15+'Ozolnieku nov.'!D15+'Olaines nov.'!D15+'Ogres nov.'!D15+'Nīcas nov.'!D15+'Neretas nov.'!D15+'Naukšēnu nov.'!D15+'Mērsraga nov.'!D15+'Mazsalacas nov.'!D15+'Mārupes nov.'!D15+'Mālpils nov.'!D15+'Madonas nov.'!D15+'Ludzas nov.'!D15+'Lubānas nov.'!D15+'Līvānu nov.'!D15+'Limbažu nov.'!D15+'Līgatnes nov.'!D15+'Lielvārdes nov.'!D15+'Ķekavas nov.'!D15+'Ķeguma nov.'!D15+'Kuldīgas nov.'!D15+'Krustpils nov.'!D15+'Krimuldas nov.'!D15+'Krāslavas nov.'!D15+'Kokneses nov.'!D15+'Kocēnu nov.'!D15+'Kārsavas nov.'!D15+'Kandavas nov.'!D15+'Jelgavas nov.'!D15+'Jēkabpils nov.'!D15+'Jaunpils nov.'!D15+'Jaunpiebalgas nov.'!D15+'Jaunjelgavas nov.'!D15+'Inčukalna nov.'!D15+'Ilūkstes nov.'!D15+'Ikšķiles nov.'!D15+'Iecavas nov.'!D15+'Gulbenes nov.'!D15+'Grobiņas nov.'!D15+'Garkalnes nov.'!D15+'Ērgļu nov.'!D15+'Engures nov.'!D15+'Durbes nov.'!D15+'Dundagas nov.'!D15+'Dobeles nov.'!D15+'Daugavpils nov.'!D15+'Dagdas nov.'!D15+'Ciblas nov.'!D15+'Cesvaines nov.'!D15+'Cēsu nov.'!D15+'Carnikavas nov.'!D15+'Burtnieku nov.'!D15+'Brocēnu nov.'!D15+'Beverīnas nov.'!D15+'Bauskas nov.'!D15+'Balvu nov.'!D15+'Baltinavas nov.'!D15+'Baldones nov.'!D15+'Babītes nov.'!D15+'Auces nov.'!D15+'Apes nov.'!D15+'Amatas nov.'!D15+'Alūksnes nov.'!D15+'Alsungas nov.'!D15+'Alojas nov.'!D15+'Aknīstes nov.'!D15+'Aizputes nov.'!D15+'Aizkraukles nov.'!D15+'Aglonas nov.'!D15</f>
        <v>32803</v>
      </c>
      <c r="E15" s="14">
        <f>'Ventspils pils.'!E15+'Valmieras pils.'!E15+'Rīgas pils.'!E15+'Rēzeknes pils.'!E15+'Liepājas pils.'!E15+'Jūrmalas pils.'!E15+'Jēkabpils pils.'!E15+'Daugavpils pils.'!E15+'Zilupes nov.'!E15+'Viļānu nov.'!E15+'Viļakas nov.'!E15+'Ventspils nov.'!E15+'Viesītes nov.'!E15+'Vecumnieku nov.'!E15+'Vecpiebalgas nov.'!E15+'Vārkavas nov.'!E15+'Varakļānu nov.'!E15+'Valkas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</f>
        <v>10053</v>
      </c>
      <c r="F15" s="14">
        <f>'Ventspils pils.'!F15+'Valmieras pils.'!F15+'Rīgas pils.'!F15+'Rēzeknes pils.'!F15+'Liepājas pils.'!F15+'Jūrmalas pils.'!F15+'Jēkabpils pils.'!F15+'Daugavpils pils.'!F15+'Zilupes nov.'!F15+'Viļānu nov.'!F15+'Viļakas nov.'!F15+'Ventspils nov.'!F15+'Viesītes nov.'!F15+'Vecumnieku nov.'!F15+'Vecpiebalgas nov.'!F15+'Vārkavas nov.'!F15+'Varakļānu nov.'!F15+'Valkas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</f>
        <v>21138</v>
      </c>
      <c r="G15" s="14">
        <f>'Ventspils pils.'!G15+'Valmieras pils.'!G15+'Rīgas pils.'!G15+'Rēzeknes pils.'!G15+'Liepājas pils.'!G15+'Jūrmalas pils.'!G15+'Jēkabpils pils.'!G15+'Daugavpils pils.'!G15+'Zilupes nov.'!G15+'Viļānu nov.'!G15+'Viļakas nov.'!G15+'Ventspils nov.'!G15+'Viesītes nov.'!G15+'Vecumnieku nov.'!G15+'Vecpiebalgas nov.'!G15+'Vārkavas nov.'!G15+'Varakļānu nov.'!G15+'Valkas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</f>
        <v>310</v>
      </c>
      <c r="H15" s="14">
        <f>'Ventspils pils.'!H15+'Valmieras pils.'!H15+'Rīgas pils.'!H15+'Rēzeknes pils.'!H15+'Liepājas pils.'!H15+'Jūrmalas pils.'!H15+'Jēkabpils pils.'!H15+'Daugavpils pils.'!H15+'Zilupes nov.'!H15+'Viļānu nov.'!H15+'Viļakas nov.'!H15+'Ventspils nov.'!H15+'Viesītes nov.'!H15+'Vecumnieku nov.'!H15+'Vecpiebalgas nov.'!H15+'Vārkavas nov.'!H15+'Varakļānu nov.'!H15+'Valkas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</f>
        <v>1236</v>
      </c>
      <c r="I15" s="14">
        <f>'Ventspils pils.'!I15+'Valmieras pils.'!I15+'Rīgas pils.'!I15+'Rēzeknes pils.'!I15+'Liepājas pils.'!I15+'Jūrmalas pils.'!I15+'Jēkabpils pils.'!I15+'Daugavpils pils.'!I15+'Zilupes nov.'!I15+'Viļānu nov.'!I15+'Viļakas nov.'!I15+'Ventspils nov.'!I15+'Viesītes nov.'!I15+'Vecumnieku nov.'!I15+'Vecpiebalgas nov.'!I15+'Vārkavas nov.'!I15+'Varakļānu nov.'!I15+'Valkas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</f>
        <v>40</v>
      </c>
      <c r="J15" s="14">
        <f>'Ventspils pils.'!J15+'Valmieras pils.'!J15+'Rīgas pils.'!J15+'Rēzeknes pils.'!J15+'Liepājas pils.'!J15+'Jūrmalas pils.'!J15+'Jēkabpils pils.'!J15+'Daugavpils pils.'!J15+'Zilupes nov.'!J15+'Viļānu nov.'!J15+'Viļakas nov.'!J15+'Ventspils nov.'!J15+'Viesītes nov.'!J15+'Vecumnieku nov.'!J15+'Vecpiebalgas nov.'!J15+'Vārkavas nov.'!J15+'Varakļānu nov.'!J15+'Valkas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</f>
        <v>47</v>
      </c>
      <c r="K15" s="23"/>
      <c r="L15" s="23"/>
      <c r="M15" s="23"/>
    </row>
    <row r="16" spans="1:13" ht="16.5" thickBot="1">
      <c r="A16" s="21" t="s">
        <v>22</v>
      </c>
      <c r="B16" s="22">
        <v>1150</v>
      </c>
      <c r="C16" s="240">
        <f>'Ventspils pils.'!C16+'Valmieras pils.'!C16+'Rīgas pils.'!C16+'Rēzeknes pils.'!C16+'Liepājas pils.'!C16+'Jūrmalas pils.'!C16+'Jēkabpils pils.'!C16+'Daugavpils pils.'!C16+'Zilupes nov.'!C16+'Viļānu nov.'!C16+'Viļakas nov.'!C16+'Ventspils nov.'!C16+'Viesītes nov.'!C16+'Vecumnieku nov.'!C16+'Vecpiebalgas nov.'!C16+'Vārkavas nov.'!C16+'Varakļānu nov.'!C16+'Valkas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</f>
        <v>24</v>
      </c>
      <c r="D16" s="240">
        <f>'Ventspils pils.'!D16+'Valmieras pils.'!D16+'Rīgas pils.'!D16+'Rēzeknes pils.'!D16+'Liepājas pils.'!D16+'Jūrmalas pils.'!D16+'Jēkabpils pils.'!D16+'Daugavpils pils.'!D16+'Zilupes nov.'!D16+'Viļānu nov.'!D16+'Viļakas nov.'!D16+'Ventspils nov.'!D16+'Viesītes nov.'!D16+'Vecumnieku nov.'!D16+'Vecpiebalgas nov.'!D16+'Vārkavas nov.'!D16+'Varakļānu nov.'!D16+'Valkas nov.'!D16+'Valkas nov.'!D16+'Vaiņodes nov.'!D16+'Tukuma nov.'!D16+'Tērvetes nov.'!D16+'Talsu nov.'!D16+'Strenču nov.'!D16+'Stopiņu nov.'!D16+'Smiltenes nov.'!D16+'Skrundas nov.'!D16+'Skrīveru nov.'!D16+'Siguldas nov.'!D16+'Sējas nov.'!D16+'Saulkrastu nov.'!D16+'Saldus nov.'!D16+'Salaspils nov.'!D16+'Salas nov.'!D16+'Salacgrīvas nov.'!D16+'Rundāles nov.'!D16+'Rūjienas nov.'!D16+'Rugāju nov.'!D16+'Rucavas nov.'!D16+'Ropažu nov.'!D16+'Rojas nov.'!D16+'Riebiņu nov.'!D16+'Rēzeknes nov.'!D16+'Raunas nov.'!D16+'Priekuļu nov.'!D16+'Priekules nov.'!D16+'Preiļu nov.'!D16+'Pļaviņu nov.'!D16+'Pāvilostas nov.'!D16+'Pārgaujas nov.'!D16+'Ozolnieku nov.'!D16+'Olaines nov.'!D16+'Ogres nov.'!D16+'Nīcas nov.'!D16+'Neretas nov.'!D16+'Naukšēnu nov.'!D16+'Mērsraga nov.'!D16+'Mazsalacas nov.'!D16+'Mārupes nov.'!D16+'Mālpils nov.'!D16+'Madonas nov.'!D16+'Ludzas nov.'!D16+'Lubānas nov.'!D16+'Līvānu nov.'!D16+'Limbažu nov.'!D16+'Līgatnes nov.'!D16+'Lielvārdes nov.'!D16+'Ķekavas nov.'!D16+'Ķeguma nov.'!D16+'Kuldīgas nov.'!D16+'Krustpils nov.'!D16+'Krimuldas nov.'!D16+'Krāslavas nov.'!D16+'Kokneses nov.'!D16+'Kocēnu nov.'!D16+'Kārsavas nov.'!D16+'Kandavas nov.'!D16+'Jelgavas nov.'!D16+'Jēkabpils nov.'!D16+'Jaunpils nov.'!D16+'Jaunpiebalgas nov.'!D16+'Jaunjelgavas nov.'!D16+'Inčukalna nov.'!D16+'Ilūkstes nov.'!D16+'Ikšķiles nov.'!D16+'Iecavas nov.'!D16+'Gulbenes nov.'!D16+'Grobiņas nov.'!D16+'Garkalnes nov.'!D16+'Ērgļu nov.'!D16+'Engures nov.'!D16+'Durbes nov.'!D16+'Dundagas nov.'!D16+'Dobeles nov.'!D16+'Daugavpils nov.'!D16+'Dagdas nov.'!D16+'Ciblas nov.'!D16+'Cesvaines nov.'!D16+'Cēsu nov.'!D16+'Carnikavas nov.'!D16+'Burtnieku nov.'!D16+'Brocēnu nov.'!D16+'Beverīnas nov.'!D16+'Bauskas nov.'!D16+'Balvu nov.'!D16+'Baltinavas nov.'!D16+'Baldones nov.'!D16+'Babītes nov.'!D16+'Auces nov.'!D16+'Apes nov.'!D16+'Amatas nov.'!D16+'Alūksnes nov.'!D16+'Alsungas nov.'!D16+'Alojas nov.'!D16+'Aknīstes nov.'!D16+'Aizputes nov.'!D16+'Aizkraukles nov.'!D16+'Aglonas nov.'!D16</f>
        <v>1118</v>
      </c>
      <c r="E16" s="14">
        <f>'Ventspils pils.'!E16+'Valmieras pils.'!E16+'Rīgas pils.'!E16+'Rēzeknes pils.'!E16+'Liepājas pils.'!E16+'Jūrmalas pils.'!E16+'Jēkabpils pils.'!E16+'Daugavpils pils.'!E16+'Zilupes nov.'!E16+'Viļānu nov.'!E16+'Viļakas nov.'!E16+'Ventspils nov.'!E16+'Viesītes nov.'!E16+'Vecumnieku nov.'!E16+'Vecpiebalgas nov.'!E16+'Vārkavas nov.'!E16+'Varakļānu nov.'!E16+'Valkas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</f>
        <v>260</v>
      </c>
      <c r="F16" s="14">
        <f>'Ventspils pils.'!F16+'Valmieras pils.'!F16+'Rīgas pils.'!F16+'Rēzeknes pils.'!F16+'Liepājas pils.'!F16+'Jūrmalas pils.'!F16+'Jēkabpils pils.'!F16+'Daugavpils pils.'!F16+'Zilupes nov.'!F16+'Viļānu nov.'!F16+'Viļakas nov.'!F16+'Ventspils nov.'!F16+'Viesītes nov.'!F16+'Vecumnieku nov.'!F16+'Vecpiebalgas nov.'!F16+'Vārkavas nov.'!F16+'Varakļānu nov.'!F16+'Valkas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</f>
        <v>553</v>
      </c>
      <c r="G16" s="14">
        <f>'Ventspils pils.'!G16+'Valmieras pils.'!G16+'Rīgas pils.'!G16+'Rēzeknes pils.'!G16+'Liepājas pils.'!G16+'Jūrmalas pils.'!G16+'Jēkabpils pils.'!G16+'Daugavpils pils.'!G16+'Zilupes nov.'!G16+'Viļānu nov.'!G16+'Viļakas nov.'!G16+'Ventspils nov.'!G16+'Viesītes nov.'!G16+'Vecumnieku nov.'!G16+'Vecpiebalgas nov.'!G16+'Vārkavas nov.'!G16+'Varakļānu nov.'!G16+'Valkas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</f>
        <v>34</v>
      </c>
      <c r="H16" s="14">
        <f>'Ventspils pils.'!H16+'Valmieras pils.'!H16+'Rīgas pils.'!H16+'Rēzeknes pils.'!H16+'Liepājas pils.'!H16+'Jūrmalas pils.'!H16+'Jēkabpils pils.'!H16+'Daugavpils pils.'!H16+'Zilupes nov.'!H16+'Viļānu nov.'!H16+'Viļakas nov.'!H16+'Ventspils nov.'!H16+'Viesītes nov.'!H16+'Vecumnieku nov.'!H16+'Vecpiebalgas nov.'!H16+'Vārkavas nov.'!H16+'Varakļānu nov.'!H16+'Valkas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</f>
        <v>163</v>
      </c>
      <c r="I16" s="14">
        <f>'Ventspils pils.'!I16+'Valmieras pils.'!I16+'Rīgas pils.'!I16+'Rēzeknes pils.'!I16+'Liepājas pils.'!I16+'Jūrmalas pils.'!I16+'Jēkabpils pils.'!I16+'Daugavpils pils.'!I16+'Zilupes nov.'!I16+'Viļānu nov.'!I16+'Viļakas nov.'!I16+'Ventspils nov.'!I16+'Viesītes nov.'!I16+'Vecumnieku nov.'!I16+'Vecpiebalgas nov.'!I16+'Vārkavas nov.'!I16+'Varakļānu nov.'!I16+'Valkas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</f>
        <v>49</v>
      </c>
      <c r="J16" s="14">
        <f>'Ventspils pils.'!J16+'Valmieras pils.'!J16+'Rīgas pils.'!J16+'Rēzeknes pils.'!J16+'Liepājas pils.'!J16+'Jūrmalas pils.'!J16+'Jēkabpils pils.'!J16+'Daugavpils pils.'!J16+'Zilupes nov.'!J16+'Viļānu nov.'!J16+'Viļakas nov.'!J16+'Ventspils nov.'!J16+'Viesītes nov.'!J16+'Vecumnieku nov.'!J16+'Vecpiebalgas nov.'!J16+'Vārkavas nov.'!J16+'Varakļānu nov.'!J16+'Valkas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</f>
        <v>69</v>
      </c>
      <c r="K16" s="23"/>
      <c r="L16" s="23"/>
      <c r="M16" s="23"/>
    </row>
    <row r="17" spans="1:13" ht="15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3"/>
      <c r="L17" s="23"/>
      <c r="M17" s="23"/>
    </row>
    <row r="18" spans="1:13" ht="15">
      <c r="A18" s="27"/>
      <c r="B18" s="25"/>
      <c r="C18" s="26"/>
      <c r="D18" s="26"/>
      <c r="E18" s="26"/>
      <c r="F18" s="26"/>
      <c r="G18" s="26"/>
      <c r="H18" s="26"/>
      <c r="I18" s="26"/>
      <c r="J18" s="26"/>
      <c r="K18" s="23"/>
      <c r="L18" s="23"/>
      <c r="M18" s="23"/>
    </row>
    <row r="19" spans="1:13" ht="15">
      <c r="A19" s="27"/>
      <c r="B19" s="25"/>
      <c r="C19" s="26"/>
      <c r="D19" s="26"/>
      <c r="E19" s="26"/>
      <c r="F19" s="26"/>
      <c r="G19" s="26"/>
      <c r="H19" s="26"/>
      <c r="I19" s="26"/>
      <c r="J19" s="26"/>
      <c r="K19" s="23"/>
      <c r="L19" s="23"/>
      <c r="M19" s="23"/>
    </row>
    <row r="20" spans="1:13" ht="15">
      <c r="A20" s="27"/>
      <c r="B20" s="25"/>
      <c r="C20" s="26"/>
      <c r="D20" s="26"/>
      <c r="E20" s="26"/>
      <c r="F20" s="26"/>
      <c r="G20" s="26"/>
      <c r="H20" s="26"/>
      <c r="I20" s="26"/>
      <c r="J20" s="26"/>
      <c r="K20" s="23"/>
      <c r="L20" s="23"/>
      <c r="M20" s="23"/>
    </row>
    <row r="21" spans="1:13" ht="15">
      <c r="A21" s="28"/>
      <c r="B21" s="2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0.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0.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2" ht="10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0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0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0.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0.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0.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36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3</v>
      </c>
      <c r="D7" s="44">
        <f>D9</f>
        <v>26</v>
      </c>
      <c r="E7" s="44">
        <f>E9</f>
        <v>5</v>
      </c>
      <c r="F7" s="44">
        <f>F9</f>
        <v>4</v>
      </c>
      <c r="G7" s="44">
        <f>G9</f>
        <v>10</v>
      </c>
      <c r="H7" s="44">
        <f>H9</f>
        <v>7</v>
      </c>
      <c r="I7" s="44">
        <v>0</v>
      </c>
      <c r="J7" s="44"/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3</v>
      </c>
      <c r="D9" s="44">
        <v>26</v>
      </c>
      <c r="E9" s="45">
        <v>5</v>
      </c>
      <c r="F9" s="45">
        <v>4</v>
      </c>
      <c r="G9" s="45">
        <v>10</v>
      </c>
      <c r="H9" s="45">
        <v>7</v>
      </c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37</v>
      </c>
      <c r="D1" s="2"/>
    </row>
    <row r="2" spans="1:13" ht="15.75" thickBot="1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3"/>
      <c r="L2" s="23"/>
      <c r="M2" s="23"/>
    </row>
    <row r="3" spans="1:13" ht="16.5" thickBot="1" thickTop="1">
      <c r="A3" s="283" t="s">
        <v>1</v>
      </c>
      <c r="B3" s="286" t="s">
        <v>2</v>
      </c>
      <c r="C3" s="286" t="s">
        <v>3</v>
      </c>
      <c r="D3" s="286" t="s">
        <v>4</v>
      </c>
      <c r="E3" s="289" t="s">
        <v>5</v>
      </c>
      <c r="F3" s="290"/>
      <c r="G3" s="290"/>
      <c r="H3" s="290"/>
      <c r="I3" s="290"/>
      <c r="J3" s="291"/>
      <c r="K3" s="23"/>
      <c r="L3" s="23"/>
      <c r="M3" s="23"/>
    </row>
    <row r="4" spans="1:13" ht="15.75" thickBot="1">
      <c r="A4" s="284"/>
      <c r="B4" s="287"/>
      <c r="C4" s="287"/>
      <c r="D4" s="287"/>
      <c r="E4" s="292" t="s">
        <v>6</v>
      </c>
      <c r="F4" s="293"/>
      <c r="G4" s="292" t="s">
        <v>7</v>
      </c>
      <c r="H4" s="293"/>
      <c r="I4" s="292" t="s">
        <v>8</v>
      </c>
      <c r="J4" s="294"/>
      <c r="K4" s="23"/>
      <c r="L4" s="23"/>
      <c r="M4" s="23"/>
    </row>
    <row r="5" spans="1:13" ht="15.75" thickBot="1">
      <c r="A5" s="285"/>
      <c r="B5" s="288"/>
      <c r="C5" s="288"/>
      <c r="D5" s="288"/>
      <c r="E5" s="213" t="s">
        <v>9</v>
      </c>
      <c r="F5" s="213" t="s">
        <v>10</v>
      </c>
      <c r="G5" s="213" t="s">
        <v>9</v>
      </c>
      <c r="H5" s="213" t="s">
        <v>10</v>
      </c>
      <c r="I5" s="213" t="s">
        <v>9</v>
      </c>
      <c r="J5" s="214" t="s">
        <v>10</v>
      </c>
      <c r="K5" s="23"/>
      <c r="L5" s="23"/>
      <c r="M5" s="23"/>
    </row>
    <row r="6" spans="1:13" ht="15.75" thickBot="1">
      <c r="A6" s="215" t="s">
        <v>11</v>
      </c>
      <c r="B6" s="216" t="s">
        <v>12</v>
      </c>
      <c r="C6" s="213">
        <v>1</v>
      </c>
      <c r="D6" s="213">
        <v>2</v>
      </c>
      <c r="E6" s="213">
        <v>3</v>
      </c>
      <c r="F6" s="213">
        <v>4</v>
      </c>
      <c r="G6" s="213">
        <v>5</v>
      </c>
      <c r="H6" s="213">
        <v>6</v>
      </c>
      <c r="I6" s="213">
        <v>7</v>
      </c>
      <c r="J6" s="214">
        <v>8</v>
      </c>
      <c r="K6" s="23"/>
      <c r="L6" s="23"/>
      <c r="M6" s="23"/>
    </row>
    <row r="7" spans="1:13" ht="15.75" thickBot="1" thickTop="1">
      <c r="A7" s="217" t="s">
        <v>13</v>
      </c>
      <c r="B7" s="218">
        <v>1000</v>
      </c>
      <c r="C7" s="219">
        <v>0</v>
      </c>
      <c r="D7" s="219">
        <v>0</v>
      </c>
      <c r="E7" s="219">
        <v>0</v>
      </c>
      <c r="F7" s="219">
        <v>0</v>
      </c>
      <c r="G7" s="219">
        <v>0</v>
      </c>
      <c r="H7" s="219">
        <v>0</v>
      </c>
      <c r="I7" s="219">
        <v>0</v>
      </c>
      <c r="J7" s="219">
        <v>0</v>
      </c>
      <c r="K7" s="23"/>
      <c r="L7" s="23"/>
      <c r="M7" s="23"/>
    </row>
    <row r="8" spans="1:13" ht="16.5" customHeight="1" thickBot="1">
      <c r="A8" s="220" t="s">
        <v>14</v>
      </c>
      <c r="B8" s="211">
        <v>1010</v>
      </c>
      <c r="C8" s="221"/>
      <c r="D8" s="219">
        <v>0</v>
      </c>
      <c r="E8" s="221"/>
      <c r="F8" s="221"/>
      <c r="G8" s="221"/>
      <c r="H8" s="221"/>
      <c r="I8" s="221"/>
      <c r="J8" s="221"/>
      <c r="K8" s="23"/>
      <c r="L8" s="23"/>
      <c r="M8" s="23"/>
    </row>
    <row r="9" spans="1:12" ht="15.75" thickBot="1">
      <c r="A9" s="212" t="s">
        <v>15</v>
      </c>
      <c r="B9" s="222">
        <v>1020</v>
      </c>
      <c r="C9" s="221"/>
      <c r="D9" s="219">
        <v>0</v>
      </c>
      <c r="E9" s="221"/>
      <c r="F9" s="221"/>
      <c r="G9" s="221"/>
      <c r="H9" s="221"/>
      <c r="I9" s="221"/>
      <c r="J9" s="221"/>
      <c r="K9" s="23"/>
      <c r="L9" s="23"/>
    </row>
    <row r="10" spans="1:12" ht="30.75" thickBot="1">
      <c r="A10" s="212" t="s">
        <v>16</v>
      </c>
      <c r="B10" s="222">
        <v>1030</v>
      </c>
      <c r="C10" s="221"/>
      <c r="D10" s="219">
        <v>0</v>
      </c>
      <c r="E10" s="221"/>
      <c r="F10" s="221"/>
      <c r="G10" s="221"/>
      <c r="H10" s="221"/>
      <c r="I10" s="221"/>
      <c r="J10" s="221"/>
      <c r="K10" s="23"/>
      <c r="L10" s="23"/>
    </row>
    <row r="11" spans="1:12" ht="29.25" thickBot="1">
      <c r="A11" s="224" t="s">
        <v>17</v>
      </c>
      <c r="B11" s="225">
        <v>1100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3"/>
      <c r="L11" s="23"/>
    </row>
    <row r="12" spans="1:12" ht="15.75" thickBot="1">
      <c r="A12" s="226" t="s">
        <v>18</v>
      </c>
      <c r="B12" s="222">
        <v>1110</v>
      </c>
      <c r="C12" s="221"/>
      <c r="D12" s="227"/>
      <c r="E12" s="221"/>
      <c r="F12" s="221"/>
      <c r="G12" s="221"/>
      <c r="H12" s="221"/>
      <c r="I12" s="221"/>
      <c r="J12" s="221"/>
      <c r="K12" s="23"/>
      <c r="L12" s="23"/>
    </row>
    <row r="13" spans="1:12" ht="15.75" thickBot="1">
      <c r="A13" s="226" t="s">
        <v>19</v>
      </c>
      <c r="B13" s="222">
        <v>1120</v>
      </c>
      <c r="C13" s="221"/>
      <c r="D13" s="227"/>
      <c r="E13" s="221"/>
      <c r="F13" s="221"/>
      <c r="G13" s="221"/>
      <c r="H13" s="221"/>
      <c r="I13" s="221"/>
      <c r="J13" s="221"/>
      <c r="K13" s="23"/>
      <c r="L13" s="23"/>
    </row>
    <row r="14" spans="1:12" ht="15.75" thickBot="1">
      <c r="A14" s="226" t="s">
        <v>20</v>
      </c>
      <c r="B14" s="222">
        <v>1130</v>
      </c>
      <c r="C14" s="221"/>
      <c r="D14" s="227"/>
      <c r="E14" s="221"/>
      <c r="F14" s="221"/>
      <c r="G14" s="221"/>
      <c r="H14" s="221"/>
      <c r="I14" s="221"/>
      <c r="J14" s="221"/>
      <c r="K14" s="23"/>
      <c r="L14" s="23"/>
    </row>
    <row r="15" spans="1:10" ht="15.75" thickBot="1">
      <c r="A15" s="212" t="s">
        <v>21</v>
      </c>
      <c r="B15" s="228">
        <v>1140</v>
      </c>
      <c r="C15" s="221"/>
      <c r="D15" s="227"/>
      <c r="E15" s="221"/>
      <c r="F15" s="221"/>
      <c r="G15" s="221"/>
      <c r="H15" s="221"/>
      <c r="I15" s="221"/>
      <c r="J15" s="221"/>
    </row>
    <row r="16" spans="1:10" ht="15.75" thickBot="1">
      <c r="A16" s="229" t="s">
        <v>22</v>
      </c>
      <c r="B16" s="230">
        <v>1150</v>
      </c>
      <c r="C16" s="221"/>
      <c r="D16" s="221"/>
      <c r="E16" s="221"/>
      <c r="F16" s="221"/>
      <c r="G16" s="221"/>
      <c r="H16" s="221"/>
      <c r="I16" s="221"/>
      <c r="J16" s="221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38</v>
      </c>
      <c r="D1" s="2"/>
    </row>
    <row r="2" spans="1:13" ht="15">
      <c r="A2" s="269" t="s">
        <v>0</v>
      </c>
      <c r="B2" s="270"/>
      <c r="C2" s="270"/>
      <c r="D2" s="270"/>
      <c r="E2" s="270"/>
      <c r="F2" s="270"/>
      <c r="G2" s="270"/>
      <c r="H2" s="270"/>
      <c r="I2" s="270"/>
      <c r="J2" s="270"/>
      <c r="K2" s="23"/>
      <c r="L2" s="23"/>
      <c r="M2" s="23"/>
    </row>
    <row r="3" spans="1:13" ht="15.75" thickBot="1">
      <c r="A3" s="288" t="s">
        <v>1</v>
      </c>
      <c r="B3" s="288" t="s">
        <v>2</v>
      </c>
      <c r="C3" s="288" t="s">
        <v>3</v>
      </c>
      <c r="D3" s="288" t="s">
        <v>4</v>
      </c>
      <c r="E3" s="288" t="s">
        <v>5</v>
      </c>
      <c r="F3" s="288"/>
      <c r="G3" s="288"/>
      <c r="H3" s="288"/>
      <c r="I3" s="288"/>
      <c r="J3" s="288"/>
      <c r="K3" s="23"/>
      <c r="L3" s="23"/>
      <c r="M3" s="23"/>
    </row>
    <row r="4" spans="1:13" ht="15.75" thickBot="1">
      <c r="A4" s="301"/>
      <c r="B4" s="301"/>
      <c r="C4" s="301"/>
      <c r="D4" s="301"/>
      <c r="E4" s="301" t="s">
        <v>6</v>
      </c>
      <c r="F4" s="301"/>
      <c r="G4" s="301" t="s">
        <v>7</v>
      </c>
      <c r="H4" s="301"/>
      <c r="I4" s="301" t="s">
        <v>8</v>
      </c>
      <c r="J4" s="301"/>
      <c r="K4" s="23"/>
      <c r="L4" s="23"/>
      <c r="M4" s="23"/>
    </row>
    <row r="5" spans="1:13" ht="15.75" thickBot="1">
      <c r="A5" s="301"/>
      <c r="B5" s="301"/>
      <c r="C5" s="301"/>
      <c r="D5" s="301"/>
      <c r="E5" s="113" t="s">
        <v>9</v>
      </c>
      <c r="F5" s="113" t="s">
        <v>10</v>
      </c>
      <c r="G5" s="113" t="s">
        <v>9</v>
      </c>
      <c r="H5" s="113" t="s">
        <v>10</v>
      </c>
      <c r="I5" s="113" t="s">
        <v>9</v>
      </c>
      <c r="J5" s="113" t="s">
        <v>10</v>
      </c>
      <c r="K5" s="23"/>
      <c r="L5" s="23"/>
      <c r="M5" s="23"/>
    </row>
    <row r="6" spans="1:13" ht="15.75" thickBot="1">
      <c r="A6" s="113" t="s">
        <v>11</v>
      </c>
      <c r="B6" s="113" t="s">
        <v>12</v>
      </c>
      <c r="C6" s="113">
        <v>1</v>
      </c>
      <c r="D6" s="113">
        <v>2</v>
      </c>
      <c r="E6" s="113">
        <v>3</v>
      </c>
      <c r="F6" s="113">
        <v>4</v>
      </c>
      <c r="G6" s="113">
        <v>5</v>
      </c>
      <c r="H6" s="113">
        <v>6</v>
      </c>
      <c r="I6" s="113">
        <v>7</v>
      </c>
      <c r="J6" s="113">
        <v>8</v>
      </c>
      <c r="K6" s="23"/>
      <c r="L6" s="23"/>
      <c r="M6" s="23"/>
    </row>
    <row r="7" spans="1:13" ht="15" thickBot="1">
      <c r="A7" s="163" t="s">
        <v>13</v>
      </c>
      <c r="B7" s="163">
        <v>1000</v>
      </c>
      <c r="C7" s="163">
        <v>6</v>
      </c>
      <c r="D7" s="163">
        <f>D8+D9+D10</f>
        <v>13</v>
      </c>
      <c r="E7" s="163">
        <f aca="true" t="shared" si="0" ref="E7:J7">E8+E9+E10</f>
        <v>0</v>
      </c>
      <c r="F7" s="163">
        <f t="shared" si="0"/>
        <v>0</v>
      </c>
      <c r="G7" s="163">
        <f t="shared" si="0"/>
        <v>1</v>
      </c>
      <c r="H7" s="163">
        <f t="shared" si="0"/>
        <v>3</v>
      </c>
      <c r="I7" s="163">
        <f t="shared" si="0"/>
        <v>2</v>
      </c>
      <c r="J7" s="163">
        <f t="shared" si="0"/>
        <v>7</v>
      </c>
      <c r="K7" s="23"/>
      <c r="L7" s="23"/>
      <c r="M7" s="23"/>
    </row>
    <row r="8" spans="1:13" ht="15.75" thickBot="1">
      <c r="A8" s="113" t="s">
        <v>14</v>
      </c>
      <c r="B8" s="113">
        <v>1010</v>
      </c>
      <c r="C8" s="113">
        <v>1</v>
      </c>
      <c r="D8" s="113">
        <v>6</v>
      </c>
      <c r="E8" s="113"/>
      <c r="F8" s="113"/>
      <c r="G8" s="113">
        <v>1</v>
      </c>
      <c r="H8" s="113">
        <v>3</v>
      </c>
      <c r="I8" s="113"/>
      <c r="J8" s="113">
        <v>2</v>
      </c>
      <c r="K8" s="23"/>
      <c r="L8" s="23"/>
      <c r="M8" s="23"/>
    </row>
    <row r="9" spans="1:12" ht="15.75" thickBot="1">
      <c r="A9" s="113" t="s">
        <v>15</v>
      </c>
      <c r="B9" s="113">
        <v>1020</v>
      </c>
      <c r="C9" s="113">
        <v>5</v>
      </c>
      <c r="D9" s="113">
        <v>7</v>
      </c>
      <c r="E9" s="113"/>
      <c r="F9" s="113"/>
      <c r="G9" s="113"/>
      <c r="H9" s="113"/>
      <c r="I9" s="113">
        <v>2</v>
      </c>
      <c r="J9" s="113">
        <v>5</v>
      </c>
      <c r="K9" s="23"/>
      <c r="L9" s="23"/>
    </row>
    <row r="10" spans="1:12" ht="15.75" thickBot="1">
      <c r="A10" s="113" t="s">
        <v>16</v>
      </c>
      <c r="B10" s="113">
        <v>1030</v>
      </c>
      <c r="C10" s="113"/>
      <c r="D10" s="113">
        <v>0</v>
      </c>
      <c r="E10" s="113"/>
      <c r="F10" s="113"/>
      <c r="G10" s="113"/>
      <c r="H10" s="113"/>
      <c r="I10" s="113"/>
      <c r="J10" s="113"/>
      <c r="K10" s="23"/>
      <c r="L10" s="23"/>
    </row>
    <row r="11" spans="1:12" ht="15.75" thickBot="1">
      <c r="A11" s="163" t="s">
        <v>17</v>
      </c>
      <c r="B11" s="163">
        <v>1100</v>
      </c>
      <c r="C11" s="163">
        <v>1</v>
      </c>
      <c r="D11" s="113">
        <f>E11+F11+G11+H11</f>
        <v>574</v>
      </c>
      <c r="E11" s="163">
        <v>139</v>
      </c>
      <c r="F11" s="163">
        <v>275</v>
      </c>
      <c r="G11" s="163">
        <v>0</v>
      </c>
      <c r="H11" s="163">
        <v>160</v>
      </c>
      <c r="I11" s="163">
        <v>0</v>
      </c>
      <c r="J11" s="163">
        <v>0</v>
      </c>
      <c r="K11" s="23"/>
      <c r="L11" s="23"/>
    </row>
    <row r="12" spans="1:12" ht="15.75" thickBot="1">
      <c r="A12" s="113" t="s">
        <v>18</v>
      </c>
      <c r="B12" s="113">
        <v>1110</v>
      </c>
      <c r="C12" s="113">
        <v>1</v>
      </c>
      <c r="D12" s="1">
        <v>574</v>
      </c>
      <c r="E12" s="113">
        <v>139</v>
      </c>
      <c r="F12" s="113">
        <v>275</v>
      </c>
      <c r="G12" s="113">
        <v>0</v>
      </c>
      <c r="H12" s="113">
        <v>160</v>
      </c>
      <c r="I12" s="113"/>
      <c r="J12" s="113"/>
      <c r="K12" s="23"/>
      <c r="L12" s="23"/>
    </row>
    <row r="13" spans="1:12" ht="15.75" thickBot="1">
      <c r="A13" s="113" t="s">
        <v>19</v>
      </c>
      <c r="B13" s="113">
        <v>1120</v>
      </c>
      <c r="C13" s="113"/>
      <c r="D13" s="113"/>
      <c r="E13" s="113"/>
      <c r="F13" s="113"/>
      <c r="G13" s="113"/>
      <c r="H13" s="113"/>
      <c r="I13" s="113"/>
      <c r="J13" s="113"/>
      <c r="K13" s="23"/>
      <c r="L13" s="23"/>
    </row>
    <row r="14" spans="1:12" ht="15.75" thickBot="1">
      <c r="A14" s="113" t="s">
        <v>20</v>
      </c>
      <c r="B14" s="113">
        <v>1130</v>
      </c>
      <c r="C14" s="113"/>
      <c r="D14" s="113"/>
      <c r="E14" s="113"/>
      <c r="F14" s="113"/>
      <c r="G14" s="113"/>
      <c r="H14" s="113"/>
      <c r="I14" s="113"/>
      <c r="J14" s="113"/>
      <c r="K14" s="23"/>
      <c r="L14" s="23"/>
    </row>
    <row r="15" spans="1:10" ht="15.75" thickBot="1">
      <c r="A15" s="113" t="s">
        <v>21</v>
      </c>
      <c r="B15" s="113">
        <v>1140</v>
      </c>
      <c r="C15" s="113">
        <v>1</v>
      </c>
      <c r="D15" s="113">
        <f>E15+F15+H15</f>
        <v>574</v>
      </c>
      <c r="E15" s="113">
        <v>139</v>
      </c>
      <c r="F15" s="113">
        <v>275</v>
      </c>
      <c r="G15" s="113">
        <v>0</v>
      </c>
      <c r="H15" s="113">
        <v>160</v>
      </c>
      <c r="I15" s="113">
        <v>0</v>
      </c>
      <c r="J15" s="113">
        <v>0</v>
      </c>
    </row>
    <row r="16" spans="1:10" ht="15.75" thickBot="1">
      <c r="A16" s="113" t="s">
        <v>22</v>
      </c>
      <c r="B16" s="113">
        <v>1150</v>
      </c>
      <c r="C16" s="113"/>
      <c r="D16" s="113"/>
      <c r="E16" s="113"/>
      <c r="F16" s="113"/>
      <c r="G16" s="113"/>
      <c r="H16" s="113"/>
      <c r="I16" s="113"/>
      <c r="J16" s="11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39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13</v>
      </c>
      <c r="D7" s="44">
        <f t="shared" si="0"/>
        <v>383</v>
      </c>
      <c r="E7" s="44">
        <f t="shared" si="0"/>
        <v>36</v>
      </c>
      <c r="F7" s="44">
        <f t="shared" si="0"/>
        <v>58</v>
      </c>
      <c r="G7" s="44">
        <f t="shared" si="0"/>
        <v>29</v>
      </c>
      <c r="H7" s="44">
        <f t="shared" si="0"/>
        <v>121</v>
      </c>
      <c r="I7" s="44">
        <f t="shared" si="0"/>
        <v>32</v>
      </c>
      <c r="J7" s="44">
        <f t="shared" si="0"/>
        <v>107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</v>
      </c>
      <c r="D8" s="44">
        <f aca="true" t="shared" si="1" ref="D8:D15">E8+F8+G8+H8+I8+J8</f>
        <v>107</v>
      </c>
      <c r="E8" s="45">
        <v>8</v>
      </c>
      <c r="F8" s="45">
        <v>14</v>
      </c>
      <c r="G8" s="45">
        <v>12</v>
      </c>
      <c r="H8" s="45">
        <v>42</v>
      </c>
      <c r="I8" s="45">
        <v>8</v>
      </c>
      <c r="J8" s="45">
        <v>23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12</v>
      </c>
      <c r="D9" s="44">
        <f t="shared" si="1"/>
        <v>276</v>
      </c>
      <c r="E9" s="45">
        <v>28</v>
      </c>
      <c r="F9" s="45">
        <v>44</v>
      </c>
      <c r="G9" s="45">
        <v>17</v>
      </c>
      <c r="H9" s="45">
        <v>79</v>
      </c>
      <c r="I9" s="45">
        <v>24</v>
      </c>
      <c r="J9" s="45">
        <v>84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 t="shared" si="1"/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2" ref="C11:J11">C12+C13</f>
        <v>1</v>
      </c>
      <c r="D11" s="44">
        <f t="shared" si="1"/>
        <v>721</v>
      </c>
      <c r="E11" s="44">
        <f t="shared" si="2"/>
        <v>167</v>
      </c>
      <c r="F11" s="44">
        <f t="shared" si="2"/>
        <v>497</v>
      </c>
      <c r="G11" s="44">
        <f t="shared" si="2"/>
        <v>16</v>
      </c>
      <c r="H11" s="44">
        <f t="shared" si="2"/>
        <v>41</v>
      </c>
      <c r="I11" s="44">
        <f t="shared" si="2"/>
        <v>0</v>
      </c>
      <c r="J11" s="44">
        <f t="shared" si="2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44">
        <v>721</v>
      </c>
      <c r="E12" s="45">
        <v>167</v>
      </c>
      <c r="F12" s="45">
        <v>497</v>
      </c>
      <c r="G12" s="45">
        <v>16</v>
      </c>
      <c r="H12" s="45">
        <v>41</v>
      </c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44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44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44">
        <f t="shared" si="1"/>
        <v>721</v>
      </c>
      <c r="E15" s="45">
        <v>167</v>
      </c>
      <c r="F15" s="45">
        <v>497</v>
      </c>
      <c r="G15" s="45">
        <v>16</v>
      </c>
      <c r="H15" s="45">
        <v>41</v>
      </c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40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23"/>
      <c r="L7" s="23"/>
      <c r="M7" s="23"/>
    </row>
    <row r="8" spans="1:13" ht="17.2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0</v>
      </c>
      <c r="D9" s="44">
        <v>0</v>
      </c>
      <c r="E9" s="45"/>
      <c r="F9" s="45"/>
      <c r="G9" s="45"/>
      <c r="H9" s="45"/>
      <c r="I9" s="45"/>
      <c r="J9" s="45"/>
      <c r="K9" s="23"/>
      <c r="L9" s="23"/>
    </row>
    <row r="10" spans="1:12" ht="32.2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41</v>
      </c>
      <c r="D1" s="2"/>
    </row>
    <row r="2" spans="1:13" ht="16.5" thickBot="1">
      <c r="A2" s="268" t="s">
        <v>0</v>
      </c>
      <c r="B2" s="265"/>
      <c r="C2" s="265"/>
      <c r="D2" s="265"/>
      <c r="E2" s="265"/>
      <c r="F2" s="265"/>
      <c r="G2" s="265"/>
      <c r="H2" s="265"/>
      <c r="I2" s="265"/>
      <c r="J2" s="265"/>
      <c r="K2" s="23"/>
      <c r="L2" s="23"/>
      <c r="M2" s="23"/>
    </row>
    <row r="3" spans="1:13" ht="16.5" thickBot="1">
      <c r="A3" s="302" t="s">
        <v>1</v>
      </c>
      <c r="B3" s="302" t="s">
        <v>2</v>
      </c>
      <c r="C3" s="302" t="s">
        <v>3</v>
      </c>
      <c r="D3" s="302" t="s">
        <v>4</v>
      </c>
      <c r="E3" s="303" t="s">
        <v>5</v>
      </c>
      <c r="F3" s="303"/>
      <c r="G3" s="303"/>
      <c r="H3" s="303"/>
      <c r="I3" s="303"/>
      <c r="J3" s="303"/>
      <c r="K3" s="23"/>
      <c r="L3" s="23"/>
      <c r="M3" s="23"/>
    </row>
    <row r="4" spans="1:13" ht="16.5" thickBot="1">
      <c r="A4" s="302"/>
      <c r="B4" s="302"/>
      <c r="C4" s="302"/>
      <c r="D4" s="302"/>
      <c r="E4" s="303" t="s">
        <v>6</v>
      </c>
      <c r="F4" s="303"/>
      <c r="G4" s="302" t="s">
        <v>7</v>
      </c>
      <c r="H4" s="302"/>
      <c r="I4" s="302" t="s">
        <v>8</v>
      </c>
      <c r="J4" s="302"/>
      <c r="K4" s="23"/>
      <c r="L4" s="23"/>
      <c r="M4" s="23"/>
    </row>
    <row r="5" spans="1:13" ht="16.5" thickBot="1">
      <c r="A5" s="302"/>
      <c r="B5" s="302"/>
      <c r="C5" s="302"/>
      <c r="D5" s="302"/>
      <c r="E5" s="265" t="s">
        <v>9</v>
      </c>
      <c r="F5" s="265" t="s">
        <v>10</v>
      </c>
      <c r="G5" s="265" t="s">
        <v>9</v>
      </c>
      <c r="H5" s="265" t="s">
        <v>10</v>
      </c>
      <c r="I5" s="265" t="s">
        <v>9</v>
      </c>
      <c r="J5" s="265" t="s">
        <v>10</v>
      </c>
      <c r="K5" s="23"/>
      <c r="L5" s="23"/>
      <c r="M5" s="23"/>
    </row>
    <row r="6" spans="1:13" ht="16.5" thickBot="1">
      <c r="A6" s="266" t="s">
        <v>11</v>
      </c>
      <c r="B6" s="266" t="s">
        <v>12</v>
      </c>
      <c r="C6" s="266">
        <v>1</v>
      </c>
      <c r="D6" s="266">
        <v>2</v>
      </c>
      <c r="E6" s="266">
        <v>3</v>
      </c>
      <c r="F6" s="266">
        <v>4</v>
      </c>
      <c r="G6" s="266">
        <v>5</v>
      </c>
      <c r="H6" s="266">
        <v>6</v>
      </c>
      <c r="I6" s="266">
        <v>7</v>
      </c>
      <c r="J6" s="266">
        <v>8</v>
      </c>
      <c r="K6" s="23"/>
      <c r="L6" s="23"/>
      <c r="M6" s="23"/>
    </row>
    <row r="7" spans="1:13" ht="16.5" thickBot="1">
      <c r="A7" s="267" t="s">
        <v>13</v>
      </c>
      <c r="B7" s="267">
        <v>1000</v>
      </c>
      <c r="C7" s="267">
        <v>4</v>
      </c>
      <c r="D7" s="267">
        <v>128</v>
      </c>
      <c r="E7" s="267">
        <v>3</v>
      </c>
      <c r="F7" s="267">
        <v>15</v>
      </c>
      <c r="G7" s="267">
        <v>2</v>
      </c>
      <c r="H7" s="267">
        <v>41</v>
      </c>
      <c r="I7" s="267">
        <v>6</v>
      </c>
      <c r="J7" s="267">
        <v>61</v>
      </c>
      <c r="K7" s="23"/>
      <c r="L7" s="87"/>
      <c r="M7" s="23"/>
    </row>
    <row r="8" spans="1:13" ht="16.5" thickBot="1">
      <c r="A8" s="266" t="s">
        <v>14</v>
      </c>
      <c r="B8" s="266">
        <v>1010</v>
      </c>
      <c r="C8" s="266"/>
      <c r="D8" s="266">
        <v>0</v>
      </c>
      <c r="E8" s="266"/>
      <c r="F8" s="266"/>
      <c r="G8" s="266"/>
      <c r="H8" s="266"/>
      <c r="I8" s="266"/>
      <c r="J8" s="266"/>
      <c r="K8" s="23"/>
      <c r="L8" s="23"/>
      <c r="M8" s="23"/>
    </row>
    <row r="9" spans="1:12" ht="16.5" thickBot="1">
      <c r="A9" s="266" t="s">
        <v>15</v>
      </c>
      <c r="B9" s="266">
        <v>1020</v>
      </c>
      <c r="C9" s="266">
        <v>4</v>
      </c>
      <c r="D9" s="266">
        <v>128</v>
      </c>
      <c r="E9" s="266">
        <v>3</v>
      </c>
      <c r="F9" s="266">
        <v>15</v>
      </c>
      <c r="G9" s="266">
        <v>2</v>
      </c>
      <c r="H9" s="266">
        <v>41</v>
      </c>
      <c r="I9" s="266">
        <v>6</v>
      </c>
      <c r="J9" s="266">
        <v>61</v>
      </c>
      <c r="K9" s="23"/>
      <c r="L9" s="23"/>
    </row>
    <row r="10" spans="1:12" ht="16.5" thickBot="1">
      <c r="A10" s="266" t="s">
        <v>16</v>
      </c>
      <c r="B10" s="266">
        <v>1030</v>
      </c>
      <c r="C10" s="266"/>
      <c r="D10" s="266">
        <v>0</v>
      </c>
      <c r="E10" s="266"/>
      <c r="F10" s="266"/>
      <c r="G10" s="266"/>
      <c r="H10" s="266"/>
      <c r="I10" s="266"/>
      <c r="J10" s="266"/>
      <c r="K10" s="23"/>
      <c r="L10" s="23"/>
    </row>
    <row r="11" spans="1:12" ht="16.5" thickBot="1">
      <c r="A11" s="267" t="s">
        <v>17</v>
      </c>
      <c r="B11" s="267">
        <v>1100</v>
      </c>
      <c r="C11" s="267">
        <v>1</v>
      </c>
      <c r="D11" s="113">
        <f>E11+F11+G11+H11</f>
        <v>186</v>
      </c>
      <c r="E11" s="267">
        <v>13</v>
      </c>
      <c r="F11" s="267">
        <v>165</v>
      </c>
      <c r="G11" s="267">
        <v>0</v>
      </c>
      <c r="H11" s="267">
        <v>8</v>
      </c>
      <c r="I11" s="267">
        <v>0</v>
      </c>
      <c r="J11" s="267">
        <v>0</v>
      </c>
      <c r="K11" s="23"/>
      <c r="L11" s="23"/>
    </row>
    <row r="12" spans="1:12" ht="16.5" thickBot="1">
      <c r="A12" s="266" t="s">
        <v>18</v>
      </c>
      <c r="B12" s="266">
        <v>1110</v>
      </c>
      <c r="C12" s="266">
        <v>1</v>
      </c>
      <c r="D12" s="266">
        <v>186</v>
      </c>
      <c r="E12" s="266">
        <v>13</v>
      </c>
      <c r="F12" s="266">
        <v>165</v>
      </c>
      <c r="G12" s="266"/>
      <c r="H12" s="266">
        <v>8</v>
      </c>
      <c r="I12" s="266"/>
      <c r="J12" s="266"/>
      <c r="K12" s="23"/>
      <c r="L12" s="23"/>
    </row>
    <row r="13" spans="1:12" ht="16.5" thickBot="1">
      <c r="A13" s="266" t="s">
        <v>19</v>
      </c>
      <c r="B13" s="266">
        <v>1120</v>
      </c>
      <c r="C13" s="266"/>
      <c r="D13" s="266"/>
      <c r="E13" s="266"/>
      <c r="F13" s="266"/>
      <c r="G13" s="266"/>
      <c r="H13" s="266"/>
      <c r="I13" s="266"/>
      <c r="J13" s="266"/>
      <c r="K13" s="23"/>
      <c r="L13" s="23"/>
    </row>
    <row r="14" spans="1:12" ht="16.5" thickBot="1">
      <c r="A14" s="266" t="s">
        <v>20</v>
      </c>
      <c r="B14" s="266">
        <v>1130</v>
      </c>
      <c r="C14" s="266"/>
      <c r="D14" s="266"/>
      <c r="E14" s="266"/>
      <c r="F14" s="266"/>
      <c r="G14" s="266"/>
      <c r="H14" s="266"/>
      <c r="I14" s="266"/>
      <c r="J14" s="266"/>
      <c r="K14" s="23"/>
      <c r="L14" s="23"/>
    </row>
    <row r="15" spans="1:10" ht="16.5" thickBot="1">
      <c r="A15" s="266" t="s">
        <v>21</v>
      </c>
      <c r="B15" s="266">
        <v>1140</v>
      </c>
      <c r="C15" s="266">
        <v>1</v>
      </c>
      <c r="D15" s="266">
        <v>186</v>
      </c>
      <c r="E15" s="266">
        <v>13</v>
      </c>
      <c r="F15" s="266">
        <v>165</v>
      </c>
      <c r="G15" s="266"/>
      <c r="H15" s="266">
        <v>8</v>
      </c>
      <c r="I15" s="266"/>
      <c r="J15" s="266"/>
    </row>
    <row r="16" spans="1:10" ht="16.5" thickBot="1">
      <c r="A16" s="266" t="s">
        <v>22</v>
      </c>
      <c r="B16" s="266">
        <v>1150</v>
      </c>
      <c r="C16" s="266"/>
      <c r="D16" s="266"/>
      <c r="E16" s="266"/>
      <c r="F16" s="266"/>
      <c r="G16" s="266"/>
      <c r="H16" s="266"/>
      <c r="I16" s="266"/>
      <c r="J16" s="266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42</v>
      </c>
      <c r="D1" s="2"/>
    </row>
    <row r="2" spans="1:13" ht="16.5" thickBo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23"/>
      <c r="L2" s="23"/>
      <c r="M2" s="23"/>
    </row>
    <row r="3" spans="1:13" ht="17.25" thickBot="1" thickTop="1">
      <c r="A3" s="304" t="s">
        <v>1</v>
      </c>
      <c r="B3" s="306" t="s">
        <v>2</v>
      </c>
      <c r="C3" s="306" t="s">
        <v>3</v>
      </c>
      <c r="D3" s="306" t="s">
        <v>4</v>
      </c>
      <c r="E3" s="308" t="s">
        <v>5</v>
      </c>
      <c r="F3" s="309"/>
      <c r="G3" s="309"/>
      <c r="H3" s="309"/>
      <c r="I3" s="309"/>
      <c r="J3" s="310"/>
      <c r="K3" s="23"/>
      <c r="L3" s="23"/>
      <c r="M3" s="23"/>
    </row>
    <row r="4" spans="1:13" ht="16.5" thickBot="1">
      <c r="A4" s="305"/>
      <c r="B4" s="307"/>
      <c r="C4" s="307"/>
      <c r="D4" s="307"/>
      <c r="E4" s="311" t="s">
        <v>6</v>
      </c>
      <c r="F4" s="312"/>
      <c r="G4" s="311" t="s">
        <v>7</v>
      </c>
      <c r="H4" s="312"/>
      <c r="I4" s="311" t="s">
        <v>8</v>
      </c>
      <c r="J4" s="313"/>
      <c r="K4" s="23"/>
      <c r="L4" s="23"/>
      <c r="M4" s="23"/>
    </row>
    <row r="5" spans="1:13" ht="16.5" thickBot="1">
      <c r="A5" s="305"/>
      <c r="B5" s="307"/>
      <c r="C5" s="307"/>
      <c r="D5" s="307"/>
      <c r="E5" s="90" t="s">
        <v>9</v>
      </c>
      <c r="F5" s="90" t="s">
        <v>10</v>
      </c>
      <c r="G5" s="90" t="s">
        <v>9</v>
      </c>
      <c r="H5" s="90" t="s">
        <v>10</v>
      </c>
      <c r="I5" s="90" t="s">
        <v>9</v>
      </c>
      <c r="J5" s="90" t="s">
        <v>10</v>
      </c>
      <c r="K5" s="23"/>
      <c r="L5" s="23"/>
      <c r="M5" s="23"/>
    </row>
    <row r="6" spans="1:13" ht="16.5" thickBot="1">
      <c r="A6" s="90" t="s">
        <v>11</v>
      </c>
      <c r="B6" s="90" t="s">
        <v>12</v>
      </c>
      <c r="C6" s="90">
        <v>1</v>
      </c>
      <c r="D6" s="90">
        <v>2</v>
      </c>
      <c r="E6" s="90">
        <v>3</v>
      </c>
      <c r="F6" s="90">
        <v>4</v>
      </c>
      <c r="G6" s="90">
        <v>5</v>
      </c>
      <c r="H6" s="90">
        <v>6</v>
      </c>
      <c r="I6" s="90">
        <v>7</v>
      </c>
      <c r="J6" s="90">
        <v>8</v>
      </c>
      <c r="K6" s="23"/>
      <c r="L6" s="23"/>
      <c r="M6" s="23"/>
    </row>
    <row r="7" spans="1:13" ht="16.5" thickBot="1">
      <c r="A7" s="91" t="s">
        <v>13</v>
      </c>
      <c r="B7" s="91">
        <v>1000</v>
      </c>
      <c r="C7" s="91">
        <v>8</v>
      </c>
      <c r="D7" s="91">
        <v>265</v>
      </c>
      <c r="E7" s="91">
        <v>7</v>
      </c>
      <c r="F7" s="91">
        <v>66</v>
      </c>
      <c r="G7" s="91">
        <v>12</v>
      </c>
      <c r="H7" s="91">
        <v>71</v>
      </c>
      <c r="I7" s="91">
        <v>26</v>
      </c>
      <c r="J7" s="91">
        <v>83</v>
      </c>
      <c r="K7" s="23"/>
      <c r="L7" s="23"/>
      <c r="M7" s="23"/>
    </row>
    <row r="8" spans="1:13" ht="16.5" thickBot="1">
      <c r="A8" s="90" t="s">
        <v>14</v>
      </c>
      <c r="B8" s="90">
        <v>1010</v>
      </c>
      <c r="C8" s="90"/>
      <c r="D8" s="90">
        <v>0</v>
      </c>
      <c r="E8" s="90"/>
      <c r="F8" s="90"/>
      <c r="G8" s="90"/>
      <c r="H8" s="90"/>
      <c r="I8" s="90"/>
      <c r="J8" s="90"/>
      <c r="K8" s="23"/>
      <c r="L8" s="23"/>
      <c r="M8" s="23"/>
    </row>
    <row r="9" spans="1:12" ht="16.5" thickBot="1">
      <c r="A9" s="90" t="s">
        <v>15</v>
      </c>
      <c r="B9" s="90">
        <v>1020</v>
      </c>
      <c r="C9" s="90">
        <v>8</v>
      </c>
      <c r="D9" s="90">
        <v>265</v>
      </c>
      <c r="E9" s="90">
        <v>7</v>
      </c>
      <c r="F9" s="90">
        <v>66</v>
      </c>
      <c r="G9" s="90">
        <v>12</v>
      </c>
      <c r="H9" s="90">
        <v>71</v>
      </c>
      <c r="I9" s="90">
        <v>26</v>
      </c>
      <c r="J9" s="90">
        <v>83</v>
      </c>
      <c r="K9" s="23"/>
      <c r="L9" s="23"/>
    </row>
    <row r="10" spans="1:12" ht="16.5" thickBot="1">
      <c r="A10" s="90" t="s">
        <v>16</v>
      </c>
      <c r="B10" s="90">
        <v>1030</v>
      </c>
      <c r="C10" s="90"/>
      <c r="D10" s="90">
        <v>0</v>
      </c>
      <c r="E10" s="90"/>
      <c r="F10" s="90"/>
      <c r="G10" s="90"/>
      <c r="H10" s="90"/>
      <c r="I10" s="90"/>
      <c r="J10" s="90"/>
      <c r="K10" s="23"/>
      <c r="L10" s="23"/>
    </row>
    <row r="11" spans="1:12" ht="16.5" thickBot="1">
      <c r="A11" s="91" t="s">
        <v>17</v>
      </c>
      <c r="B11" s="91">
        <v>1100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23"/>
      <c r="L11" s="23"/>
    </row>
    <row r="12" spans="1:12" ht="16.5" thickBot="1">
      <c r="A12" s="90" t="s">
        <v>18</v>
      </c>
      <c r="B12" s="90">
        <v>1110</v>
      </c>
      <c r="C12" s="90"/>
      <c r="D12" s="90"/>
      <c r="E12" s="90"/>
      <c r="F12" s="90"/>
      <c r="G12" s="90"/>
      <c r="H12" s="90"/>
      <c r="I12" s="90"/>
      <c r="J12" s="90"/>
      <c r="K12" s="23"/>
      <c r="L12" s="23"/>
    </row>
    <row r="13" spans="1:12" ht="16.5" thickBot="1">
      <c r="A13" s="90" t="s">
        <v>19</v>
      </c>
      <c r="B13" s="90">
        <v>1120</v>
      </c>
      <c r="C13" s="90"/>
      <c r="D13" s="90"/>
      <c r="E13" s="90"/>
      <c r="F13" s="90"/>
      <c r="G13" s="90"/>
      <c r="H13" s="90"/>
      <c r="I13" s="90"/>
      <c r="J13" s="90"/>
      <c r="K13" s="23"/>
      <c r="L13" s="23"/>
    </row>
    <row r="14" spans="1:12" ht="16.5" thickBot="1">
      <c r="A14" s="90" t="s">
        <v>20</v>
      </c>
      <c r="B14" s="90">
        <v>1130</v>
      </c>
      <c r="C14" s="90"/>
      <c r="D14" s="90"/>
      <c r="E14" s="90"/>
      <c r="F14" s="90"/>
      <c r="G14" s="90"/>
      <c r="H14" s="90"/>
      <c r="I14" s="90"/>
      <c r="J14" s="90"/>
      <c r="K14" s="23"/>
      <c r="L14" s="23"/>
    </row>
    <row r="15" spans="1:10" ht="16.5" thickBot="1">
      <c r="A15" s="90" t="s">
        <v>21</v>
      </c>
      <c r="B15" s="90">
        <v>1140</v>
      </c>
      <c r="C15" s="90"/>
      <c r="D15" s="90"/>
      <c r="E15" s="90"/>
      <c r="F15" s="90"/>
      <c r="G15" s="90"/>
      <c r="H15" s="90"/>
      <c r="I15" s="90"/>
      <c r="J15" s="90"/>
    </row>
    <row r="16" spans="1:10" ht="16.5" thickBot="1">
      <c r="A16" s="90" t="s">
        <v>22</v>
      </c>
      <c r="B16" s="90">
        <v>1150</v>
      </c>
      <c r="C16" s="90"/>
      <c r="D16" s="90"/>
      <c r="E16" s="90"/>
      <c r="F16" s="90"/>
      <c r="G16" s="90"/>
      <c r="H16" s="90"/>
      <c r="I16" s="90"/>
      <c r="J16" s="90"/>
    </row>
    <row r="17" spans="1:10" ht="15.75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5.75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5.75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5.75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15.75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5.75">
      <c r="A22" s="89"/>
      <c r="B22" s="89"/>
      <c r="C22" s="89"/>
      <c r="D22" s="89"/>
      <c r="E22" s="89"/>
      <c r="F22" s="89"/>
      <c r="G22" s="89"/>
      <c r="H22" s="89"/>
      <c r="I22" s="89"/>
      <c r="J22" s="89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25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1</v>
      </c>
      <c r="D7" s="44">
        <f>E7+F7+G7+H7+I7+J7</f>
        <v>72</v>
      </c>
      <c r="E7" s="44">
        <v>12</v>
      </c>
      <c r="F7" s="44">
        <v>40</v>
      </c>
      <c r="G7" s="44">
        <v>0</v>
      </c>
      <c r="H7" s="44">
        <v>5</v>
      </c>
      <c r="I7" s="44">
        <v>15</v>
      </c>
      <c r="J7" s="44">
        <v>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</v>
      </c>
      <c r="D8" s="44">
        <v>72</v>
      </c>
      <c r="E8" s="45">
        <v>12</v>
      </c>
      <c r="F8" s="45">
        <v>40</v>
      </c>
      <c r="G8" s="45"/>
      <c r="H8" s="45">
        <v>5</v>
      </c>
      <c r="I8" s="45">
        <v>15</v>
      </c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v>0</v>
      </c>
      <c r="E9" s="45"/>
      <c r="F9" s="45"/>
      <c r="G9" s="45"/>
      <c r="H9" s="45"/>
      <c r="I9" s="45"/>
      <c r="J9" s="45"/>
      <c r="K9" s="23"/>
      <c r="L9" s="23"/>
    </row>
    <row r="10" spans="1:12" ht="33.7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43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7</v>
      </c>
      <c r="D7" s="44">
        <f t="shared" si="0"/>
        <v>739</v>
      </c>
      <c r="E7" s="44">
        <f t="shared" si="0"/>
        <v>269</v>
      </c>
      <c r="F7" s="44">
        <f t="shared" si="0"/>
        <v>263</v>
      </c>
      <c r="G7" s="44">
        <f t="shared" si="0"/>
        <v>58</v>
      </c>
      <c r="H7" s="44">
        <f t="shared" si="0"/>
        <v>68</v>
      </c>
      <c r="I7" s="44">
        <f t="shared" si="0"/>
        <v>30</v>
      </c>
      <c r="J7" s="44">
        <f t="shared" si="0"/>
        <v>51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</v>
      </c>
      <c r="D8" s="44">
        <f>E8+F8+G8+H8+I8+J8</f>
        <v>577</v>
      </c>
      <c r="E8" s="45">
        <v>246</v>
      </c>
      <c r="F8" s="45">
        <v>238</v>
      </c>
      <c r="G8" s="45">
        <v>26</v>
      </c>
      <c r="H8" s="45">
        <v>36</v>
      </c>
      <c r="I8" s="45">
        <v>8</v>
      </c>
      <c r="J8" s="45">
        <v>23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6</v>
      </c>
      <c r="D9" s="44">
        <f>E9+F9+G9+H9+I9+J9</f>
        <v>162</v>
      </c>
      <c r="E9" s="45">
        <v>23</v>
      </c>
      <c r="F9" s="45">
        <v>25</v>
      </c>
      <c r="G9" s="45">
        <v>32</v>
      </c>
      <c r="H9" s="45">
        <v>32</v>
      </c>
      <c r="I9" s="45">
        <v>22</v>
      </c>
      <c r="J9" s="45">
        <v>28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1" ref="C11:J11">C12+C13</f>
        <v>0</v>
      </c>
      <c r="D11" s="44">
        <f>E11+F11+G11+H11+I11+J11</f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44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23</v>
      </c>
      <c r="D7" s="44">
        <v>960</v>
      </c>
      <c r="E7" s="44">
        <v>212</v>
      </c>
      <c r="F7" s="44">
        <v>188</v>
      </c>
      <c r="G7" s="44">
        <v>185</v>
      </c>
      <c r="H7" s="44">
        <v>115</v>
      </c>
      <c r="I7" s="44">
        <v>105</v>
      </c>
      <c r="J7" s="44">
        <v>155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22</v>
      </c>
      <c r="D9" s="44">
        <v>960</v>
      </c>
      <c r="E9" s="45">
        <v>212</v>
      </c>
      <c r="F9" s="45">
        <v>188</v>
      </c>
      <c r="G9" s="45">
        <v>185</v>
      </c>
      <c r="H9" s="45">
        <v>115</v>
      </c>
      <c r="I9" s="45">
        <v>105</v>
      </c>
      <c r="J9" s="45">
        <v>155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>
        <v>1</v>
      </c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13">
        <f>E11+F11+G11+H11</f>
        <v>902</v>
      </c>
      <c r="E11" s="44">
        <v>223</v>
      </c>
      <c r="F11" s="44">
        <v>623</v>
      </c>
      <c r="G11" s="44">
        <v>7</v>
      </c>
      <c r="H11" s="44">
        <v>49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902</v>
      </c>
      <c r="E12" s="45">
        <v>223</v>
      </c>
      <c r="F12" s="45">
        <v>623</v>
      </c>
      <c r="G12" s="45">
        <v>7</v>
      </c>
      <c r="H12" s="45">
        <v>49</v>
      </c>
      <c r="I12" s="45">
        <v>0</v>
      </c>
      <c r="J12" s="45">
        <v>0</v>
      </c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902</v>
      </c>
      <c r="E15" s="45">
        <v>223</v>
      </c>
      <c r="F15" s="45">
        <v>623</v>
      </c>
      <c r="G15" s="45">
        <v>7</v>
      </c>
      <c r="H15" s="45">
        <v>49</v>
      </c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45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1</v>
      </c>
      <c r="D7" s="44">
        <v>1</v>
      </c>
      <c r="E7" s="44">
        <v>0</v>
      </c>
      <c r="F7" s="44">
        <v>0</v>
      </c>
      <c r="G7" s="44">
        <v>0</v>
      </c>
      <c r="H7" s="44">
        <v>0</v>
      </c>
      <c r="I7" s="44">
        <v>1</v>
      </c>
      <c r="J7" s="44">
        <v>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1</v>
      </c>
      <c r="D9" s="44">
        <v>1</v>
      </c>
      <c r="E9" s="45"/>
      <c r="F9" s="45"/>
      <c r="G9" s="45"/>
      <c r="H9" s="45"/>
      <c r="I9" s="45">
        <v>1</v>
      </c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46</v>
      </c>
      <c r="D1" s="2"/>
    </row>
    <row r="2" spans="1:13" ht="16.5" thickBot="1">
      <c r="A2" s="91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23"/>
      <c r="L2" s="23"/>
      <c r="M2" s="23"/>
    </row>
    <row r="3" spans="1:13" ht="16.5" thickBot="1">
      <c r="A3" s="314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/>
      <c r="G3" s="314"/>
      <c r="H3" s="314"/>
      <c r="I3" s="314"/>
      <c r="J3" s="314"/>
      <c r="K3" s="23"/>
      <c r="L3" s="23"/>
      <c r="M3" s="23"/>
    </row>
    <row r="4" spans="1:13" ht="16.5" thickBot="1">
      <c r="A4" s="314"/>
      <c r="B4" s="314"/>
      <c r="C4" s="314"/>
      <c r="D4" s="314"/>
      <c r="E4" s="314" t="s">
        <v>6</v>
      </c>
      <c r="F4" s="314"/>
      <c r="G4" s="314" t="s">
        <v>7</v>
      </c>
      <c r="H4" s="314"/>
      <c r="I4" s="314" t="s">
        <v>8</v>
      </c>
      <c r="J4" s="314"/>
      <c r="K4" s="23"/>
      <c r="L4" s="23"/>
      <c r="M4" s="23"/>
    </row>
    <row r="5" spans="1:13" ht="16.5" thickBot="1">
      <c r="A5" s="314"/>
      <c r="B5" s="314"/>
      <c r="C5" s="314"/>
      <c r="D5" s="314"/>
      <c r="E5" s="90" t="s">
        <v>9</v>
      </c>
      <c r="F5" s="90" t="s">
        <v>10</v>
      </c>
      <c r="G5" s="90" t="s">
        <v>9</v>
      </c>
      <c r="H5" s="90" t="s">
        <v>10</v>
      </c>
      <c r="I5" s="90" t="s">
        <v>9</v>
      </c>
      <c r="J5" s="90" t="s">
        <v>10</v>
      </c>
      <c r="K5" s="23"/>
      <c r="L5" s="23"/>
      <c r="M5" s="23"/>
    </row>
    <row r="6" spans="1:13" ht="16.5" thickBot="1">
      <c r="A6" s="90" t="s">
        <v>11</v>
      </c>
      <c r="B6" s="90" t="s">
        <v>12</v>
      </c>
      <c r="C6" s="90">
        <v>1</v>
      </c>
      <c r="D6" s="90">
        <v>2</v>
      </c>
      <c r="E6" s="90">
        <v>3</v>
      </c>
      <c r="F6" s="90">
        <v>4</v>
      </c>
      <c r="G6" s="90">
        <v>5</v>
      </c>
      <c r="H6" s="90">
        <v>6</v>
      </c>
      <c r="I6" s="90">
        <v>7</v>
      </c>
      <c r="J6" s="90">
        <v>8</v>
      </c>
      <c r="K6" s="23"/>
      <c r="L6" s="23"/>
      <c r="M6" s="23"/>
    </row>
    <row r="7" spans="1:13" ht="16.5" thickBot="1">
      <c r="A7" s="91" t="s">
        <v>13</v>
      </c>
      <c r="B7" s="91">
        <v>1000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23"/>
      <c r="L7" s="23"/>
      <c r="M7" s="23"/>
    </row>
    <row r="8" spans="1:13" ht="16.5" thickBot="1">
      <c r="A8" s="90" t="s">
        <v>14</v>
      </c>
      <c r="B8" s="90">
        <v>1010</v>
      </c>
      <c r="C8" s="90"/>
      <c r="D8" s="90">
        <v>0</v>
      </c>
      <c r="E8" s="90"/>
      <c r="F8" s="90"/>
      <c r="G8" s="90"/>
      <c r="H8" s="90"/>
      <c r="I8" s="90"/>
      <c r="J8" s="90"/>
      <c r="K8" s="23"/>
      <c r="L8" s="23"/>
      <c r="M8" s="23"/>
    </row>
    <row r="9" spans="1:12" ht="16.5" thickBot="1">
      <c r="A9" s="90" t="s">
        <v>15</v>
      </c>
      <c r="B9" s="90">
        <v>1020</v>
      </c>
      <c r="C9" s="90"/>
      <c r="D9" s="90">
        <v>0</v>
      </c>
      <c r="E9" s="90"/>
      <c r="F9" s="90"/>
      <c r="G9" s="90"/>
      <c r="H9" s="90"/>
      <c r="I9" s="90"/>
      <c r="J9" s="90"/>
      <c r="K9" s="23"/>
      <c r="L9" s="23"/>
    </row>
    <row r="10" spans="1:12" ht="16.5" thickBot="1">
      <c r="A10" s="90" t="s">
        <v>16</v>
      </c>
      <c r="B10" s="90">
        <v>1030</v>
      </c>
      <c r="C10" s="90"/>
      <c r="D10" s="90">
        <v>0</v>
      </c>
      <c r="E10" s="90"/>
      <c r="F10" s="90"/>
      <c r="G10" s="90"/>
      <c r="H10" s="90"/>
      <c r="I10" s="90"/>
      <c r="J10" s="90"/>
      <c r="K10" s="23"/>
      <c r="L10" s="23"/>
    </row>
    <row r="11" spans="1:12" ht="16.5" thickBot="1">
      <c r="A11" s="91" t="s">
        <v>17</v>
      </c>
      <c r="B11" s="91">
        <v>1100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23"/>
      <c r="L11" s="23"/>
    </row>
    <row r="12" spans="1:12" ht="16.5" thickBot="1">
      <c r="A12" s="90" t="s">
        <v>18</v>
      </c>
      <c r="B12" s="90">
        <v>1110</v>
      </c>
      <c r="C12" s="90"/>
      <c r="D12" s="90"/>
      <c r="E12" s="90"/>
      <c r="F12" s="90"/>
      <c r="G12" s="90"/>
      <c r="H12" s="90"/>
      <c r="I12" s="90"/>
      <c r="J12" s="90"/>
      <c r="K12" s="23"/>
      <c r="L12" s="23"/>
    </row>
    <row r="13" spans="1:12" ht="16.5" thickBot="1">
      <c r="A13" s="90" t="s">
        <v>19</v>
      </c>
      <c r="B13" s="90">
        <v>1120</v>
      </c>
      <c r="C13" s="90"/>
      <c r="D13" s="90"/>
      <c r="E13" s="90"/>
      <c r="F13" s="90"/>
      <c r="G13" s="90"/>
      <c r="H13" s="90"/>
      <c r="I13" s="90"/>
      <c r="J13" s="90"/>
      <c r="K13" s="23"/>
      <c r="L13" s="23"/>
    </row>
    <row r="14" spans="1:12" ht="16.5" thickBot="1">
      <c r="A14" s="90" t="s">
        <v>20</v>
      </c>
      <c r="B14" s="90">
        <v>1130</v>
      </c>
      <c r="C14" s="90"/>
      <c r="D14" s="90"/>
      <c r="E14" s="90"/>
      <c r="F14" s="90"/>
      <c r="G14" s="90"/>
      <c r="H14" s="90"/>
      <c r="I14" s="90"/>
      <c r="J14" s="90"/>
      <c r="K14" s="23"/>
      <c r="L14" s="23"/>
    </row>
    <row r="15" spans="1:10" ht="16.5" thickBot="1">
      <c r="A15" s="90" t="s">
        <v>21</v>
      </c>
      <c r="B15" s="90">
        <v>1140</v>
      </c>
      <c r="C15" s="90"/>
      <c r="D15" s="90"/>
      <c r="E15" s="90"/>
      <c r="F15" s="90"/>
      <c r="G15" s="90"/>
      <c r="H15" s="90"/>
      <c r="I15" s="90"/>
      <c r="J15" s="90"/>
    </row>
    <row r="16" spans="1:10" ht="16.5" thickBot="1">
      <c r="A16" s="90" t="s">
        <v>22</v>
      </c>
      <c r="B16" s="90">
        <v>1150</v>
      </c>
      <c r="C16" s="90"/>
      <c r="D16" s="90"/>
      <c r="E16" s="90"/>
      <c r="F16" s="90"/>
      <c r="G16" s="90"/>
      <c r="H16" s="90"/>
      <c r="I16" s="90"/>
      <c r="J16" s="9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47</v>
      </c>
      <c r="D1" s="2"/>
    </row>
    <row r="2" spans="1:13" ht="16.5" thickBot="1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23"/>
      <c r="L2" s="23"/>
      <c r="M2" s="23"/>
    </row>
    <row r="3" spans="1:13" ht="17.25" thickBot="1" thickTop="1">
      <c r="A3" s="321" t="s">
        <v>1</v>
      </c>
      <c r="B3" s="324" t="s">
        <v>2</v>
      </c>
      <c r="C3" s="324" t="s">
        <v>3</v>
      </c>
      <c r="D3" s="324" t="s">
        <v>4</v>
      </c>
      <c r="E3" s="315" t="s">
        <v>5</v>
      </c>
      <c r="F3" s="316"/>
      <c r="G3" s="316"/>
      <c r="H3" s="316"/>
      <c r="I3" s="316"/>
      <c r="J3" s="317"/>
      <c r="K3" s="23"/>
      <c r="L3" s="23"/>
      <c r="M3" s="23"/>
    </row>
    <row r="4" spans="1:13" ht="16.5" thickBot="1">
      <c r="A4" s="322"/>
      <c r="B4" s="325"/>
      <c r="C4" s="325"/>
      <c r="D4" s="325"/>
      <c r="E4" s="318" t="s">
        <v>6</v>
      </c>
      <c r="F4" s="319"/>
      <c r="G4" s="318" t="s">
        <v>7</v>
      </c>
      <c r="H4" s="319"/>
      <c r="I4" s="318" t="s">
        <v>8</v>
      </c>
      <c r="J4" s="320"/>
      <c r="K4" s="23"/>
      <c r="L4" s="23"/>
      <c r="M4" s="23"/>
    </row>
    <row r="5" spans="1:13" ht="16.5" customHeight="1" thickBot="1">
      <c r="A5" s="323"/>
      <c r="B5" s="326"/>
      <c r="C5" s="326"/>
      <c r="D5" s="326"/>
      <c r="E5" s="98" t="s">
        <v>9</v>
      </c>
      <c r="F5" s="98" t="s">
        <v>10</v>
      </c>
      <c r="G5" s="98" t="s">
        <v>9</v>
      </c>
      <c r="H5" s="98" t="s">
        <v>10</v>
      </c>
      <c r="I5" s="98" t="s">
        <v>9</v>
      </c>
      <c r="J5" s="99" t="s">
        <v>10</v>
      </c>
      <c r="K5" s="23"/>
      <c r="L5" s="23"/>
      <c r="M5" s="23"/>
    </row>
    <row r="6" spans="1:13" ht="16.5" thickBot="1">
      <c r="A6" s="100" t="s">
        <v>11</v>
      </c>
      <c r="B6" s="101" t="s">
        <v>12</v>
      </c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8">
        <v>6</v>
      </c>
      <c r="I6" s="98">
        <v>7</v>
      </c>
      <c r="J6" s="99">
        <v>8</v>
      </c>
      <c r="K6" s="23"/>
      <c r="L6" s="23"/>
      <c r="M6" s="23"/>
    </row>
    <row r="7" spans="1:13" ht="17.25" thickBot="1" thickTop="1">
      <c r="A7" s="102" t="s">
        <v>13</v>
      </c>
      <c r="B7" s="103">
        <v>1000</v>
      </c>
      <c r="C7" s="104">
        <v>2</v>
      </c>
      <c r="D7" s="104">
        <v>10</v>
      </c>
      <c r="E7" s="104">
        <v>0</v>
      </c>
      <c r="F7" s="104">
        <v>0</v>
      </c>
      <c r="G7" s="104">
        <v>0</v>
      </c>
      <c r="H7" s="104">
        <v>0</v>
      </c>
      <c r="I7" s="104">
        <v>3</v>
      </c>
      <c r="J7" s="104">
        <v>7</v>
      </c>
      <c r="K7" s="23"/>
      <c r="L7" s="23"/>
      <c r="M7" s="23"/>
    </row>
    <row r="8" spans="1:13" ht="16.5" customHeight="1" thickBot="1">
      <c r="A8" s="92" t="s">
        <v>14</v>
      </c>
      <c r="B8" s="97">
        <v>1010</v>
      </c>
      <c r="C8" s="105"/>
      <c r="D8" s="104">
        <v>0</v>
      </c>
      <c r="E8" s="105"/>
      <c r="F8" s="105"/>
      <c r="G8" s="105"/>
      <c r="H8" s="105"/>
      <c r="I8" s="105"/>
      <c r="J8" s="105"/>
      <c r="K8" s="23"/>
      <c r="L8" s="23"/>
      <c r="M8" s="23"/>
    </row>
    <row r="9" spans="1:12" ht="16.5" thickBot="1">
      <c r="A9" s="93" t="s">
        <v>15</v>
      </c>
      <c r="B9" s="106">
        <v>1020</v>
      </c>
      <c r="C9" s="105">
        <v>2</v>
      </c>
      <c r="D9" s="104">
        <v>10</v>
      </c>
      <c r="E9" s="105"/>
      <c r="F9" s="105"/>
      <c r="G9" s="105"/>
      <c r="H9" s="105"/>
      <c r="I9" s="105">
        <v>3</v>
      </c>
      <c r="J9" s="105">
        <v>7</v>
      </c>
      <c r="K9" s="23"/>
      <c r="L9" s="23"/>
    </row>
    <row r="10" spans="1:12" ht="33" customHeight="1" thickBot="1">
      <c r="A10" s="93" t="s">
        <v>16</v>
      </c>
      <c r="B10" s="106">
        <v>1030</v>
      </c>
      <c r="C10" s="105"/>
      <c r="D10" s="104">
        <v>0</v>
      </c>
      <c r="E10" s="105"/>
      <c r="F10" s="105"/>
      <c r="G10" s="105"/>
      <c r="H10" s="105"/>
      <c r="I10" s="105"/>
      <c r="J10" s="105"/>
      <c r="K10" s="23"/>
      <c r="L10" s="23"/>
    </row>
    <row r="11" spans="1:12" ht="32.25" thickBot="1">
      <c r="A11" s="107" t="s">
        <v>17</v>
      </c>
      <c r="B11" s="108">
        <v>1100</v>
      </c>
      <c r="C11" s="104">
        <v>1</v>
      </c>
      <c r="D11" s="104">
        <f>E11+F11+G11+H11+I11+J11</f>
        <v>114</v>
      </c>
      <c r="E11" s="104">
        <v>35</v>
      </c>
      <c r="F11" s="104">
        <v>73</v>
      </c>
      <c r="G11" s="104">
        <v>1</v>
      </c>
      <c r="H11" s="104">
        <v>0</v>
      </c>
      <c r="I11" s="104">
        <v>2</v>
      </c>
      <c r="J11" s="104">
        <v>3</v>
      </c>
      <c r="K11" s="23"/>
      <c r="L11" s="23"/>
    </row>
    <row r="12" spans="1:12" ht="16.5" thickBot="1">
      <c r="A12" s="109" t="s">
        <v>18</v>
      </c>
      <c r="B12" s="106">
        <v>1110</v>
      </c>
      <c r="C12" s="105"/>
      <c r="D12" s="110"/>
      <c r="E12" s="105"/>
      <c r="F12" s="105"/>
      <c r="G12" s="105"/>
      <c r="H12" s="105"/>
      <c r="I12" s="105"/>
      <c r="J12" s="105"/>
      <c r="K12" s="23"/>
      <c r="L12" s="23"/>
    </row>
    <row r="13" spans="1:12" ht="16.5" thickBot="1">
      <c r="A13" s="109" t="s">
        <v>19</v>
      </c>
      <c r="B13" s="106">
        <v>1120</v>
      </c>
      <c r="C13" s="105">
        <v>1</v>
      </c>
      <c r="D13" s="110">
        <v>114</v>
      </c>
      <c r="E13" s="105">
        <v>35</v>
      </c>
      <c r="F13" s="105">
        <v>73</v>
      </c>
      <c r="G13" s="105">
        <v>1</v>
      </c>
      <c r="H13" s="105"/>
      <c r="I13" s="105">
        <v>2</v>
      </c>
      <c r="J13" s="105">
        <v>3</v>
      </c>
      <c r="K13" s="23"/>
      <c r="L13" s="23"/>
    </row>
    <row r="14" spans="1:12" ht="16.5" thickBot="1">
      <c r="A14" s="109" t="s">
        <v>20</v>
      </c>
      <c r="B14" s="106">
        <v>1130</v>
      </c>
      <c r="C14" s="105"/>
      <c r="D14" s="110"/>
      <c r="E14" s="105"/>
      <c r="F14" s="105"/>
      <c r="G14" s="105"/>
      <c r="H14" s="105"/>
      <c r="I14" s="105"/>
      <c r="J14" s="105"/>
      <c r="K14" s="23"/>
      <c r="L14" s="23"/>
    </row>
    <row r="15" spans="1:10" ht="16.5" thickBot="1">
      <c r="A15" s="93" t="s">
        <v>21</v>
      </c>
      <c r="B15" s="111">
        <v>1140</v>
      </c>
      <c r="C15" s="105">
        <v>1</v>
      </c>
      <c r="D15" s="110">
        <v>114</v>
      </c>
      <c r="E15" s="105">
        <v>35</v>
      </c>
      <c r="F15" s="105">
        <v>73</v>
      </c>
      <c r="G15" s="105">
        <v>1</v>
      </c>
      <c r="H15" s="105"/>
      <c r="I15" s="105">
        <v>2</v>
      </c>
      <c r="J15" s="105">
        <v>3</v>
      </c>
    </row>
    <row r="16" spans="1:10" ht="16.5" thickBot="1">
      <c r="A16" s="94" t="s">
        <v>22</v>
      </c>
      <c r="B16" s="112">
        <v>1150</v>
      </c>
      <c r="C16" s="105"/>
      <c r="D16" s="105"/>
      <c r="E16" s="105"/>
      <c r="F16" s="105"/>
      <c r="G16" s="105"/>
      <c r="H16" s="105"/>
      <c r="I16" s="105"/>
      <c r="J16" s="105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48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24</v>
      </c>
      <c r="D7" s="44">
        <f>D8+D9</f>
        <v>1126</v>
      </c>
      <c r="E7" s="44">
        <f aca="true" t="shared" si="0" ref="E7:J7">E8+E9</f>
        <v>128</v>
      </c>
      <c r="F7" s="44">
        <f t="shared" si="0"/>
        <v>220</v>
      </c>
      <c r="G7" s="44">
        <f t="shared" si="0"/>
        <v>84</v>
      </c>
      <c r="H7" s="44">
        <f t="shared" si="0"/>
        <v>309</v>
      </c>
      <c r="I7" s="44">
        <f t="shared" si="0"/>
        <v>50</v>
      </c>
      <c r="J7" s="44">
        <f t="shared" si="0"/>
        <v>335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19</v>
      </c>
      <c r="D8" s="44">
        <f>E8+F8+G8+H8+I8+J8</f>
        <v>928</v>
      </c>
      <c r="E8" s="45">
        <v>112</v>
      </c>
      <c r="F8" s="45">
        <v>202</v>
      </c>
      <c r="G8" s="45">
        <v>75</v>
      </c>
      <c r="H8" s="45">
        <v>233</v>
      </c>
      <c r="I8" s="45">
        <v>44</v>
      </c>
      <c r="J8" s="45">
        <v>262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5</v>
      </c>
      <c r="D9" s="44">
        <f>E9+F9+G9+H9+I9+J9</f>
        <v>198</v>
      </c>
      <c r="E9" s="45">
        <v>16</v>
      </c>
      <c r="F9" s="45">
        <v>18</v>
      </c>
      <c r="G9" s="45">
        <v>9</v>
      </c>
      <c r="H9" s="45">
        <v>76</v>
      </c>
      <c r="I9" s="45">
        <v>6</v>
      </c>
      <c r="J9" s="45">
        <v>73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189</v>
      </c>
      <c r="E11" s="44">
        <v>58</v>
      </c>
      <c r="F11" s="44">
        <v>113</v>
      </c>
      <c r="G11" s="44">
        <v>5</v>
      </c>
      <c r="H11" s="44">
        <v>13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189</v>
      </c>
      <c r="E12" s="45">
        <v>58</v>
      </c>
      <c r="F12" s="45">
        <v>113</v>
      </c>
      <c r="G12" s="45">
        <v>5</v>
      </c>
      <c r="H12" s="45">
        <v>13</v>
      </c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189</v>
      </c>
      <c r="E15" s="45">
        <v>58</v>
      </c>
      <c r="F15" s="45">
        <v>113</v>
      </c>
      <c r="G15" s="45">
        <v>5</v>
      </c>
      <c r="H15" s="45">
        <v>13</v>
      </c>
      <c r="I15" s="45">
        <v>0</v>
      </c>
      <c r="J15" s="45">
        <v>0</v>
      </c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1:4" ht="10.5">
      <c r="A1" s="1" t="s">
        <v>49</v>
      </c>
      <c r="C1" s="2" t="s">
        <v>50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customHeight="1" thickBot="1">
      <c r="A5" s="300"/>
      <c r="B5" s="300"/>
      <c r="C5" s="300"/>
      <c r="D5" s="300"/>
      <c r="E5" s="54" t="s">
        <v>9</v>
      </c>
      <c r="F5" s="54" t="s">
        <v>10</v>
      </c>
      <c r="G5" s="54" t="s">
        <v>9</v>
      </c>
      <c r="H5" s="54" t="s">
        <v>10</v>
      </c>
      <c r="I5" s="54" t="s">
        <v>9</v>
      </c>
      <c r="J5" s="54" t="s">
        <v>10</v>
      </c>
      <c r="K5" s="23"/>
      <c r="L5" s="23"/>
      <c r="M5" s="23"/>
    </row>
    <row r="6" spans="1:13" ht="16.5" thickBot="1">
      <c r="A6" s="54" t="s">
        <v>11</v>
      </c>
      <c r="B6" s="54" t="s">
        <v>12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23"/>
      <c r="L6" s="23"/>
      <c r="M6" s="23"/>
    </row>
    <row r="7" spans="1:13" ht="16.5" thickBot="1">
      <c r="A7" s="35" t="s">
        <v>13</v>
      </c>
      <c r="B7" s="35">
        <v>1000</v>
      </c>
      <c r="C7" s="84">
        <v>23</v>
      </c>
      <c r="D7" s="84">
        <f>D8+D9</f>
        <v>1245</v>
      </c>
      <c r="E7" s="84">
        <f aca="true" t="shared" si="0" ref="E7:J7">E8+E9</f>
        <v>131</v>
      </c>
      <c r="F7" s="84">
        <f t="shared" si="0"/>
        <v>369</v>
      </c>
      <c r="G7" s="84">
        <f t="shared" si="0"/>
        <v>80</v>
      </c>
      <c r="H7" s="84">
        <f t="shared" si="0"/>
        <v>288</v>
      </c>
      <c r="I7" s="84">
        <f t="shared" si="0"/>
        <v>127</v>
      </c>
      <c r="J7" s="84">
        <f t="shared" si="0"/>
        <v>250</v>
      </c>
      <c r="K7" s="23"/>
      <c r="L7" s="23"/>
      <c r="M7" s="23"/>
    </row>
    <row r="8" spans="1:13" ht="16.5" customHeight="1" thickBot="1">
      <c r="A8" s="54" t="s">
        <v>14</v>
      </c>
      <c r="B8" s="54">
        <v>1010</v>
      </c>
      <c r="C8" s="84">
        <v>2</v>
      </c>
      <c r="D8" s="84">
        <f>E8+F8+G8+H8+I8+J8</f>
        <v>553</v>
      </c>
      <c r="E8" s="84">
        <v>80</v>
      </c>
      <c r="F8" s="84">
        <v>139</v>
      </c>
      <c r="G8" s="84">
        <v>53</v>
      </c>
      <c r="H8" s="84">
        <v>137</v>
      </c>
      <c r="I8" s="84">
        <v>61</v>
      </c>
      <c r="J8" s="84">
        <v>83</v>
      </c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21</v>
      </c>
      <c r="D9" s="84">
        <f>E9+F9+G9+H9+I9+J9</f>
        <v>692</v>
      </c>
      <c r="E9" s="84">
        <v>51</v>
      </c>
      <c r="F9" s="84">
        <v>230</v>
      </c>
      <c r="G9" s="84">
        <v>27</v>
      </c>
      <c r="H9" s="84">
        <v>151</v>
      </c>
      <c r="I9" s="84">
        <v>66</v>
      </c>
      <c r="J9" s="84">
        <v>167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1</v>
      </c>
      <c r="D11" s="104">
        <f>E11+F11+G11+H11+I11+J11</f>
        <v>433</v>
      </c>
      <c r="E11" s="114">
        <v>122</v>
      </c>
      <c r="F11" s="114">
        <v>284</v>
      </c>
      <c r="G11" s="114">
        <v>4</v>
      </c>
      <c r="H11" s="114">
        <v>23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>
        <v>1</v>
      </c>
      <c r="D12" s="84">
        <v>433</v>
      </c>
      <c r="E12" s="84">
        <v>122</v>
      </c>
      <c r="F12" s="84">
        <v>284</v>
      </c>
      <c r="G12" s="84">
        <v>4</v>
      </c>
      <c r="H12" s="84">
        <v>23</v>
      </c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>
        <v>1</v>
      </c>
      <c r="D15" s="84">
        <v>433</v>
      </c>
      <c r="E15" s="84">
        <v>122</v>
      </c>
      <c r="F15" s="84">
        <v>284</v>
      </c>
      <c r="G15" s="84">
        <v>4</v>
      </c>
      <c r="H15" s="84">
        <v>23</v>
      </c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51</v>
      </c>
      <c r="D1" s="2"/>
    </row>
    <row r="2" spans="1:13" ht="16.5" thickBot="1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23"/>
      <c r="L2" s="23"/>
      <c r="M2" s="23"/>
    </row>
    <row r="3" spans="1:13" ht="17.25" thickBot="1" thickTop="1">
      <c r="A3" s="327" t="s">
        <v>1</v>
      </c>
      <c r="B3" s="328" t="s">
        <v>2</v>
      </c>
      <c r="C3" s="328" t="s">
        <v>3</v>
      </c>
      <c r="D3" s="328" t="s">
        <v>4</v>
      </c>
      <c r="E3" s="329" t="s">
        <v>5</v>
      </c>
      <c r="F3" s="329"/>
      <c r="G3" s="329"/>
      <c r="H3" s="329"/>
      <c r="I3" s="329"/>
      <c r="J3" s="329"/>
      <c r="K3" s="23"/>
      <c r="L3" s="23"/>
      <c r="M3" s="23"/>
    </row>
    <row r="4" spans="1:13" ht="17.25" thickBot="1" thickTop="1">
      <c r="A4" s="327"/>
      <c r="B4" s="328"/>
      <c r="C4" s="328"/>
      <c r="D4" s="328"/>
      <c r="E4" s="330" t="s">
        <v>6</v>
      </c>
      <c r="F4" s="330"/>
      <c r="G4" s="330" t="s">
        <v>7</v>
      </c>
      <c r="H4" s="330"/>
      <c r="I4" s="331" t="s">
        <v>8</v>
      </c>
      <c r="J4" s="331"/>
      <c r="K4" s="23"/>
      <c r="L4" s="23"/>
      <c r="M4" s="23"/>
    </row>
    <row r="5" spans="1:13" ht="33" thickBot="1" thickTop="1">
      <c r="A5" s="327"/>
      <c r="B5" s="328"/>
      <c r="C5" s="328"/>
      <c r="D5" s="328"/>
      <c r="E5" s="118" t="s">
        <v>9</v>
      </c>
      <c r="F5" s="118" t="s">
        <v>10</v>
      </c>
      <c r="G5" s="118" t="s">
        <v>9</v>
      </c>
      <c r="H5" s="118" t="s">
        <v>10</v>
      </c>
      <c r="I5" s="118" t="s">
        <v>9</v>
      </c>
      <c r="J5" s="119" t="s">
        <v>10</v>
      </c>
      <c r="K5" s="23"/>
      <c r="L5" s="23"/>
      <c r="M5" s="23"/>
    </row>
    <row r="6" spans="1:13" ht="16.5" thickBot="1">
      <c r="A6" s="120" t="s">
        <v>11</v>
      </c>
      <c r="B6" s="121" t="s">
        <v>12</v>
      </c>
      <c r="C6" s="118">
        <v>1</v>
      </c>
      <c r="D6" s="118">
        <v>2</v>
      </c>
      <c r="E6" s="118">
        <v>3</v>
      </c>
      <c r="F6" s="118">
        <v>4</v>
      </c>
      <c r="G6" s="118">
        <v>5</v>
      </c>
      <c r="H6" s="118">
        <v>6</v>
      </c>
      <c r="I6" s="118">
        <v>7</v>
      </c>
      <c r="J6" s="119">
        <v>8</v>
      </c>
      <c r="K6" s="23"/>
      <c r="L6" s="23"/>
      <c r="M6" s="23"/>
    </row>
    <row r="7" spans="1:13" ht="17.25" thickBot="1" thickTop="1">
      <c r="A7" s="122" t="s">
        <v>13</v>
      </c>
      <c r="B7" s="103">
        <v>1000</v>
      </c>
      <c r="C7" s="123">
        <v>3</v>
      </c>
      <c r="D7" s="123">
        <v>9</v>
      </c>
      <c r="E7" s="123">
        <v>0</v>
      </c>
      <c r="F7" s="123">
        <v>0</v>
      </c>
      <c r="G7" s="123">
        <v>0</v>
      </c>
      <c r="H7" s="123">
        <v>6</v>
      </c>
      <c r="I7" s="123">
        <v>0</v>
      </c>
      <c r="J7" s="123">
        <v>3</v>
      </c>
      <c r="K7" s="23"/>
      <c r="L7" s="23"/>
      <c r="M7" s="23"/>
    </row>
    <row r="8" spans="1:13" ht="16.5" customHeight="1" thickBot="1">
      <c r="A8" s="115" t="s">
        <v>14</v>
      </c>
      <c r="B8" s="124">
        <v>1010</v>
      </c>
      <c r="C8" s="125"/>
      <c r="D8" s="123">
        <v>0</v>
      </c>
      <c r="E8" s="125"/>
      <c r="F8" s="125"/>
      <c r="G8" s="125"/>
      <c r="H8" s="125"/>
      <c r="I8" s="125"/>
      <c r="J8" s="125"/>
      <c r="K8" s="23"/>
      <c r="L8" s="23"/>
      <c r="M8" s="23"/>
    </row>
    <row r="9" spans="1:12" ht="16.5" thickBot="1">
      <c r="A9" s="116" t="s">
        <v>15</v>
      </c>
      <c r="B9" s="126">
        <v>1020</v>
      </c>
      <c r="C9" s="125">
        <v>3</v>
      </c>
      <c r="D9" s="123">
        <v>9</v>
      </c>
      <c r="E9" s="125"/>
      <c r="F9" s="125"/>
      <c r="G9" s="125"/>
      <c r="H9" s="125">
        <v>6</v>
      </c>
      <c r="I9" s="125"/>
      <c r="J9" s="125">
        <v>3</v>
      </c>
      <c r="K9" s="23"/>
      <c r="L9" s="23"/>
    </row>
    <row r="10" spans="1:12" ht="31.5" customHeight="1" thickBot="1">
      <c r="A10" s="116" t="s">
        <v>16</v>
      </c>
      <c r="B10" s="126">
        <v>1030</v>
      </c>
      <c r="C10" s="125"/>
      <c r="D10" s="123">
        <v>0</v>
      </c>
      <c r="E10" s="125"/>
      <c r="F10" s="125"/>
      <c r="G10" s="125"/>
      <c r="H10" s="125"/>
      <c r="I10" s="125"/>
      <c r="J10" s="125"/>
      <c r="K10" s="23"/>
      <c r="L10" s="23"/>
    </row>
    <row r="11" spans="1:12" ht="32.25" thickBot="1">
      <c r="A11" s="127" t="s">
        <v>17</v>
      </c>
      <c r="B11" s="128">
        <v>1100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23"/>
      <c r="L11" s="23"/>
    </row>
    <row r="12" spans="1:12" ht="16.5" thickBot="1">
      <c r="A12" s="129" t="s">
        <v>18</v>
      </c>
      <c r="B12" s="126">
        <v>1110</v>
      </c>
      <c r="C12" s="125"/>
      <c r="D12" s="130"/>
      <c r="E12" s="125"/>
      <c r="F12" s="125"/>
      <c r="G12" s="125"/>
      <c r="H12" s="125"/>
      <c r="I12" s="125"/>
      <c r="J12" s="125"/>
      <c r="K12" s="23"/>
      <c r="L12" s="23"/>
    </row>
    <row r="13" spans="1:12" ht="16.5" thickBot="1">
      <c r="A13" s="129" t="s">
        <v>19</v>
      </c>
      <c r="B13" s="126">
        <v>1120</v>
      </c>
      <c r="C13" s="125"/>
      <c r="D13" s="130"/>
      <c r="E13" s="125"/>
      <c r="F13" s="125"/>
      <c r="G13" s="125"/>
      <c r="H13" s="125"/>
      <c r="I13" s="125"/>
      <c r="J13" s="125"/>
      <c r="K13" s="23"/>
      <c r="L13" s="23"/>
    </row>
    <row r="14" spans="1:12" ht="16.5" thickBot="1">
      <c r="A14" s="129" t="s">
        <v>20</v>
      </c>
      <c r="B14" s="126">
        <v>1130</v>
      </c>
      <c r="C14" s="125"/>
      <c r="D14" s="130"/>
      <c r="E14" s="125"/>
      <c r="F14" s="125"/>
      <c r="G14" s="125"/>
      <c r="H14" s="125"/>
      <c r="I14" s="125"/>
      <c r="J14" s="125"/>
      <c r="K14" s="23"/>
      <c r="L14" s="23"/>
    </row>
    <row r="15" spans="1:10" ht="16.5" thickBot="1">
      <c r="A15" s="116" t="s">
        <v>21</v>
      </c>
      <c r="B15" s="131">
        <v>1140</v>
      </c>
      <c r="C15" s="125"/>
      <c r="D15" s="130"/>
      <c r="E15" s="125"/>
      <c r="F15" s="125"/>
      <c r="G15" s="125"/>
      <c r="H15" s="125"/>
      <c r="I15" s="125"/>
      <c r="J15" s="125"/>
    </row>
    <row r="16" spans="1:10" ht="16.5" thickBot="1">
      <c r="A16" s="117" t="s">
        <v>22</v>
      </c>
      <c r="B16" s="132">
        <v>1150</v>
      </c>
      <c r="C16" s="125"/>
      <c r="D16" s="125"/>
      <c r="E16" s="125"/>
      <c r="F16" s="125"/>
      <c r="G16" s="125"/>
      <c r="H16" s="125"/>
      <c r="I16" s="125"/>
      <c r="J16" s="12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52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32.25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2</v>
      </c>
      <c r="D7" s="44">
        <v>5</v>
      </c>
      <c r="E7" s="44">
        <v>0</v>
      </c>
      <c r="F7" s="44">
        <v>0</v>
      </c>
      <c r="G7" s="44">
        <v>0</v>
      </c>
      <c r="H7" s="44">
        <v>5</v>
      </c>
      <c r="I7" s="44">
        <v>0</v>
      </c>
      <c r="J7" s="44">
        <v>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2</v>
      </c>
      <c r="D9" s="44">
        <v>5</v>
      </c>
      <c r="E9" s="45"/>
      <c r="F9" s="45"/>
      <c r="G9" s="45"/>
      <c r="H9" s="45">
        <v>5</v>
      </c>
      <c r="I9" s="45"/>
      <c r="J9" s="45"/>
      <c r="K9" s="23"/>
      <c r="L9" s="23"/>
    </row>
    <row r="10" spans="1:12" ht="31.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53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32.25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5</v>
      </c>
      <c r="D7" s="44">
        <v>437</v>
      </c>
      <c r="E7" s="44">
        <v>56</v>
      </c>
      <c r="F7" s="44">
        <v>92</v>
      </c>
      <c r="G7" s="44">
        <v>51</v>
      </c>
      <c r="H7" s="44">
        <v>102</v>
      </c>
      <c r="I7" s="44">
        <v>41</v>
      </c>
      <c r="J7" s="44">
        <v>95</v>
      </c>
      <c r="K7" s="23"/>
      <c r="L7" s="23"/>
      <c r="M7" s="23"/>
    </row>
    <row r="8" spans="1:13" ht="1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5</v>
      </c>
      <c r="D9" s="44">
        <v>437</v>
      </c>
      <c r="E9" s="45">
        <v>56</v>
      </c>
      <c r="F9" s="45">
        <v>92</v>
      </c>
      <c r="G9" s="45">
        <v>51</v>
      </c>
      <c r="H9" s="45">
        <v>102</v>
      </c>
      <c r="I9" s="45">
        <v>41</v>
      </c>
      <c r="J9" s="45">
        <v>95</v>
      </c>
      <c r="K9" s="23"/>
      <c r="L9" s="23"/>
    </row>
    <row r="10" spans="1:12" ht="32.2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24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v>0</v>
      </c>
      <c r="E9" s="45"/>
      <c r="F9" s="45"/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44">
        <f>E11+F11+G11+H11</f>
        <v>190</v>
      </c>
      <c r="E11" s="44">
        <v>78</v>
      </c>
      <c r="F11" s="44">
        <v>105</v>
      </c>
      <c r="G11" s="44">
        <v>1</v>
      </c>
      <c r="H11" s="44">
        <v>6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190</v>
      </c>
      <c r="E12" s="45">
        <v>78</v>
      </c>
      <c r="F12" s="45">
        <v>105</v>
      </c>
      <c r="G12" s="45">
        <v>1</v>
      </c>
      <c r="H12" s="45">
        <v>6</v>
      </c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190</v>
      </c>
      <c r="E15" s="45">
        <v>78</v>
      </c>
      <c r="F15" s="45">
        <v>105</v>
      </c>
      <c r="G15" s="45">
        <v>1</v>
      </c>
      <c r="H15" s="45">
        <v>6</v>
      </c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54</v>
      </c>
      <c r="D1" s="2"/>
    </row>
    <row r="2" spans="1:13" ht="15.75" thickBot="1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3"/>
      <c r="L2" s="23"/>
      <c r="M2" s="23"/>
    </row>
    <row r="3" spans="1:13" ht="16.5" thickBot="1" thickTop="1">
      <c r="A3" s="283" t="s">
        <v>1</v>
      </c>
      <c r="B3" s="286" t="s">
        <v>2</v>
      </c>
      <c r="C3" s="286" t="s">
        <v>3</v>
      </c>
      <c r="D3" s="286" t="s">
        <v>4</v>
      </c>
      <c r="E3" s="289" t="s">
        <v>5</v>
      </c>
      <c r="F3" s="290"/>
      <c r="G3" s="290"/>
      <c r="H3" s="290"/>
      <c r="I3" s="290"/>
      <c r="J3" s="291"/>
      <c r="K3" s="23"/>
      <c r="L3" s="23"/>
      <c r="M3" s="23"/>
    </row>
    <row r="4" spans="1:13" ht="15.75" thickBot="1">
      <c r="A4" s="284"/>
      <c r="B4" s="287"/>
      <c r="C4" s="287"/>
      <c r="D4" s="287"/>
      <c r="E4" s="292" t="s">
        <v>6</v>
      </c>
      <c r="F4" s="293"/>
      <c r="G4" s="292" t="s">
        <v>7</v>
      </c>
      <c r="H4" s="293"/>
      <c r="I4" s="292" t="s">
        <v>8</v>
      </c>
      <c r="J4" s="294"/>
      <c r="K4" s="23"/>
      <c r="L4" s="23"/>
      <c r="M4" s="23"/>
    </row>
    <row r="5" spans="1:13" ht="15.75" thickBot="1">
      <c r="A5" s="285"/>
      <c r="B5" s="288"/>
      <c r="C5" s="288"/>
      <c r="D5" s="288"/>
      <c r="E5" s="213" t="s">
        <v>9</v>
      </c>
      <c r="F5" s="213" t="s">
        <v>10</v>
      </c>
      <c r="G5" s="213" t="s">
        <v>9</v>
      </c>
      <c r="H5" s="213" t="s">
        <v>10</v>
      </c>
      <c r="I5" s="213" t="s">
        <v>9</v>
      </c>
      <c r="J5" s="214" t="s">
        <v>10</v>
      </c>
      <c r="K5" s="23"/>
      <c r="L5" s="23"/>
      <c r="M5" s="23"/>
    </row>
    <row r="6" spans="1:13" ht="15.75" thickBot="1">
      <c r="A6" s="215" t="s">
        <v>11</v>
      </c>
      <c r="B6" s="216" t="s">
        <v>12</v>
      </c>
      <c r="C6" s="213">
        <v>1</v>
      </c>
      <c r="D6" s="213">
        <v>2</v>
      </c>
      <c r="E6" s="213">
        <v>3</v>
      </c>
      <c r="F6" s="213">
        <v>4</v>
      </c>
      <c r="G6" s="213">
        <v>5</v>
      </c>
      <c r="H6" s="213">
        <v>6</v>
      </c>
      <c r="I6" s="213">
        <v>7</v>
      </c>
      <c r="J6" s="214">
        <v>8</v>
      </c>
      <c r="K6" s="23"/>
      <c r="L6" s="23"/>
      <c r="M6" s="23"/>
    </row>
    <row r="7" spans="1:13" ht="15.75" thickBot="1" thickTop="1">
      <c r="A7" s="217" t="s">
        <v>13</v>
      </c>
      <c r="B7" s="218">
        <v>1000</v>
      </c>
      <c r="C7" s="219">
        <v>0</v>
      </c>
      <c r="D7" s="219">
        <v>0</v>
      </c>
      <c r="E7" s="219">
        <v>0</v>
      </c>
      <c r="F7" s="219">
        <v>0</v>
      </c>
      <c r="G7" s="219">
        <v>0</v>
      </c>
      <c r="H7" s="219">
        <v>0</v>
      </c>
      <c r="I7" s="219">
        <v>0</v>
      </c>
      <c r="J7" s="219">
        <v>0</v>
      </c>
      <c r="K7" s="23"/>
      <c r="L7" s="23"/>
      <c r="M7" s="23"/>
    </row>
    <row r="8" spans="1:13" ht="15.75" customHeight="1" thickBot="1">
      <c r="A8" s="220" t="s">
        <v>14</v>
      </c>
      <c r="B8" s="211">
        <v>1010</v>
      </c>
      <c r="C8" s="221"/>
      <c r="D8" s="219">
        <v>0</v>
      </c>
      <c r="E8" s="221"/>
      <c r="F8" s="221"/>
      <c r="G8" s="221"/>
      <c r="H8" s="221"/>
      <c r="I8" s="221"/>
      <c r="J8" s="221"/>
      <c r="K8" s="23"/>
      <c r="L8" s="23"/>
      <c r="M8" s="23"/>
    </row>
    <row r="9" spans="1:12" ht="15.75" thickBot="1">
      <c r="A9" s="212" t="s">
        <v>15</v>
      </c>
      <c r="B9" s="222">
        <v>1020</v>
      </c>
      <c r="C9" s="221"/>
      <c r="D9" s="219">
        <v>0</v>
      </c>
      <c r="E9" s="221"/>
      <c r="F9" s="221"/>
      <c r="G9" s="221"/>
      <c r="H9" s="221"/>
      <c r="I9" s="221"/>
      <c r="J9" s="221"/>
      <c r="K9" s="23"/>
      <c r="L9" s="23"/>
    </row>
    <row r="10" spans="1:12" ht="30.75" thickBot="1">
      <c r="A10" s="212" t="s">
        <v>16</v>
      </c>
      <c r="B10" s="222">
        <v>1030</v>
      </c>
      <c r="C10" s="221"/>
      <c r="D10" s="219">
        <v>0</v>
      </c>
      <c r="E10" s="221"/>
      <c r="F10" s="221"/>
      <c r="G10" s="221"/>
      <c r="H10" s="221"/>
      <c r="I10" s="221"/>
      <c r="J10" s="221"/>
      <c r="K10" s="23"/>
      <c r="L10" s="23"/>
    </row>
    <row r="11" spans="1:12" ht="29.25" thickBot="1">
      <c r="A11" s="224" t="s">
        <v>17</v>
      </c>
      <c r="B11" s="225">
        <v>1100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3"/>
      <c r="L11" s="23"/>
    </row>
    <row r="12" spans="1:12" ht="15.75" thickBot="1">
      <c r="A12" s="226" t="s">
        <v>18</v>
      </c>
      <c r="B12" s="222">
        <v>1110</v>
      </c>
      <c r="C12" s="221"/>
      <c r="D12" s="227"/>
      <c r="E12" s="221"/>
      <c r="F12" s="221"/>
      <c r="G12" s="221"/>
      <c r="H12" s="221"/>
      <c r="I12" s="221"/>
      <c r="J12" s="221"/>
      <c r="K12" s="23"/>
      <c r="L12" s="23"/>
    </row>
    <row r="13" spans="1:12" ht="15.75" thickBot="1">
      <c r="A13" s="226" t="s">
        <v>19</v>
      </c>
      <c r="B13" s="222">
        <v>1120</v>
      </c>
      <c r="C13" s="221"/>
      <c r="D13" s="227"/>
      <c r="E13" s="221"/>
      <c r="F13" s="221"/>
      <c r="G13" s="221"/>
      <c r="H13" s="221"/>
      <c r="I13" s="221"/>
      <c r="J13" s="221"/>
      <c r="K13" s="23"/>
      <c r="L13" s="23"/>
    </row>
    <row r="14" spans="1:12" ht="15.75" thickBot="1">
      <c r="A14" s="226" t="s">
        <v>20</v>
      </c>
      <c r="B14" s="222">
        <v>1130</v>
      </c>
      <c r="C14" s="221"/>
      <c r="D14" s="227"/>
      <c r="E14" s="221"/>
      <c r="F14" s="221"/>
      <c r="G14" s="221"/>
      <c r="H14" s="221"/>
      <c r="I14" s="221"/>
      <c r="J14" s="221"/>
      <c r="K14" s="23"/>
      <c r="L14" s="23"/>
    </row>
    <row r="15" spans="1:10" ht="15.75" thickBot="1">
      <c r="A15" s="212" t="s">
        <v>21</v>
      </c>
      <c r="B15" s="228">
        <v>1140</v>
      </c>
      <c r="C15" s="221"/>
      <c r="D15" s="227"/>
      <c r="E15" s="221"/>
      <c r="F15" s="221"/>
      <c r="G15" s="221"/>
      <c r="H15" s="221"/>
      <c r="I15" s="221"/>
      <c r="J15" s="221"/>
    </row>
    <row r="16" spans="1:10" ht="15.75" thickBot="1">
      <c r="A16" s="229" t="s">
        <v>22</v>
      </c>
      <c r="B16" s="230">
        <v>1150</v>
      </c>
      <c r="C16" s="221"/>
      <c r="D16" s="221"/>
      <c r="E16" s="221"/>
      <c r="F16" s="221"/>
      <c r="G16" s="221"/>
      <c r="H16" s="221"/>
      <c r="I16" s="221"/>
      <c r="J16" s="22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7.851562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55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5.7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29</v>
      </c>
      <c r="D7" s="44">
        <f t="shared" si="0"/>
        <v>100</v>
      </c>
      <c r="E7" s="44">
        <f t="shared" si="0"/>
        <v>25</v>
      </c>
      <c r="F7" s="44">
        <f t="shared" si="0"/>
        <v>25</v>
      </c>
      <c r="G7" s="44">
        <f t="shared" si="0"/>
        <v>10</v>
      </c>
      <c r="H7" s="44">
        <f t="shared" si="0"/>
        <v>30</v>
      </c>
      <c r="I7" s="44">
        <f t="shared" si="0"/>
        <v>2</v>
      </c>
      <c r="J7" s="44">
        <f t="shared" si="0"/>
        <v>8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f aca="true" t="shared" si="1" ref="D8:D16"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29</v>
      </c>
      <c r="D9" s="44">
        <f t="shared" si="1"/>
        <v>100</v>
      </c>
      <c r="E9" s="45">
        <v>25</v>
      </c>
      <c r="F9" s="45">
        <v>25</v>
      </c>
      <c r="G9" s="45">
        <v>10</v>
      </c>
      <c r="H9" s="45">
        <v>30</v>
      </c>
      <c r="I9" s="45">
        <v>2</v>
      </c>
      <c r="J9" s="45">
        <v>8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 t="shared" si="1"/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2" ref="C11:J11">C12+C13</f>
        <v>5</v>
      </c>
      <c r="D11" s="44">
        <f t="shared" si="1"/>
        <v>230</v>
      </c>
      <c r="E11" s="44">
        <f t="shared" si="2"/>
        <v>30</v>
      </c>
      <c r="F11" s="44">
        <f t="shared" si="2"/>
        <v>100</v>
      </c>
      <c r="G11" s="44">
        <f t="shared" si="2"/>
        <v>10</v>
      </c>
      <c r="H11" s="44">
        <f t="shared" si="2"/>
        <v>60</v>
      </c>
      <c r="I11" s="44">
        <f t="shared" si="2"/>
        <v>5</v>
      </c>
      <c r="J11" s="44">
        <f t="shared" si="2"/>
        <v>25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44">
        <f t="shared" si="1"/>
        <v>0</v>
      </c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>
        <v>5</v>
      </c>
      <c r="D13" s="44">
        <f t="shared" si="1"/>
        <v>230</v>
      </c>
      <c r="E13" s="45">
        <v>30</v>
      </c>
      <c r="F13" s="45">
        <v>100</v>
      </c>
      <c r="G13" s="45">
        <v>10</v>
      </c>
      <c r="H13" s="45">
        <v>60</v>
      </c>
      <c r="I13" s="45">
        <v>5</v>
      </c>
      <c r="J13" s="45">
        <v>25</v>
      </c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44">
        <f t="shared" si="1"/>
        <v>0</v>
      </c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44">
        <f t="shared" si="1"/>
        <v>0</v>
      </c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>
        <v>5</v>
      </c>
      <c r="D16" s="44">
        <f t="shared" si="1"/>
        <v>230</v>
      </c>
      <c r="E16" s="45">
        <v>30</v>
      </c>
      <c r="F16" s="45">
        <v>100</v>
      </c>
      <c r="G16" s="45">
        <v>10</v>
      </c>
      <c r="H16" s="45">
        <v>60</v>
      </c>
      <c r="I16" s="45">
        <v>5</v>
      </c>
      <c r="J16" s="45">
        <v>25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56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customHeight="1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customHeight="1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12</v>
      </c>
      <c r="D7" s="44">
        <v>495</v>
      </c>
      <c r="E7" s="44">
        <v>15</v>
      </c>
      <c r="F7" s="44">
        <v>95</v>
      </c>
      <c r="G7" s="44">
        <v>130</v>
      </c>
      <c r="H7" s="44">
        <v>47</v>
      </c>
      <c r="I7" s="44">
        <v>34</v>
      </c>
      <c r="J7" s="44">
        <v>174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</v>
      </c>
      <c r="D8" s="44">
        <v>200</v>
      </c>
      <c r="E8" s="45"/>
      <c r="F8" s="45">
        <v>95</v>
      </c>
      <c r="G8" s="45"/>
      <c r="H8" s="45">
        <v>30</v>
      </c>
      <c r="I8" s="45"/>
      <c r="J8" s="45">
        <v>75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9</v>
      </c>
      <c r="D9" s="44">
        <v>225</v>
      </c>
      <c r="E9" s="45">
        <v>15</v>
      </c>
      <c r="F9" s="45"/>
      <c r="G9" s="45">
        <v>120</v>
      </c>
      <c r="H9" s="45"/>
      <c r="I9" s="45">
        <v>16</v>
      </c>
      <c r="J9" s="45">
        <v>74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>
        <v>2</v>
      </c>
      <c r="D10" s="44">
        <v>70</v>
      </c>
      <c r="E10" s="45"/>
      <c r="F10" s="45"/>
      <c r="G10" s="45">
        <v>10</v>
      </c>
      <c r="H10" s="45">
        <v>17</v>
      </c>
      <c r="I10" s="45">
        <v>18</v>
      </c>
      <c r="J10" s="45">
        <v>25</v>
      </c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121</v>
      </c>
      <c r="E11" s="44">
        <v>41</v>
      </c>
      <c r="F11" s="44">
        <v>80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121</v>
      </c>
      <c r="E12" s="45">
        <v>41</v>
      </c>
      <c r="F12" s="45">
        <v>80</v>
      </c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121</v>
      </c>
      <c r="E15" s="45">
        <v>41</v>
      </c>
      <c r="F15" s="45">
        <v>80</v>
      </c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  <row r="17" spans="1:10" ht="15">
      <c r="A17" s="24"/>
      <c r="B17" s="25"/>
      <c r="C17" s="26"/>
      <c r="D17" s="26"/>
      <c r="E17" s="26"/>
      <c r="F17" s="26"/>
      <c r="G17" s="26"/>
      <c r="H17" s="26"/>
      <c r="I17" s="26"/>
      <c r="J17" s="26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57</v>
      </c>
      <c r="D1" s="2"/>
    </row>
    <row r="2" spans="1:13" ht="16.5" thickBot="1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23"/>
      <c r="L2" s="23"/>
      <c r="M2" s="23"/>
    </row>
    <row r="3" spans="1:13" ht="17.25" thickBot="1" thickTop="1">
      <c r="A3" s="338" t="s">
        <v>1</v>
      </c>
      <c r="B3" s="341" t="s">
        <v>2</v>
      </c>
      <c r="C3" s="341" t="s">
        <v>3</v>
      </c>
      <c r="D3" s="341" t="s">
        <v>4</v>
      </c>
      <c r="E3" s="332" t="s">
        <v>5</v>
      </c>
      <c r="F3" s="333"/>
      <c r="G3" s="333"/>
      <c r="H3" s="333"/>
      <c r="I3" s="333"/>
      <c r="J3" s="334"/>
      <c r="K3" s="23"/>
      <c r="L3" s="23"/>
      <c r="M3" s="23"/>
    </row>
    <row r="4" spans="1:13" ht="16.5" thickBot="1">
      <c r="A4" s="339"/>
      <c r="B4" s="342"/>
      <c r="C4" s="342"/>
      <c r="D4" s="342"/>
      <c r="E4" s="335" t="s">
        <v>6</v>
      </c>
      <c r="F4" s="336"/>
      <c r="G4" s="335" t="s">
        <v>7</v>
      </c>
      <c r="H4" s="336"/>
      <c r="I4" s="335" t="s">
        <v>8</v>
      </c>
      <c r="J4" s="337"/>
      <c r="K4" s="23"/>
      <c r="L4" s="23"/>
      <c r="M4" s="23"/>
    </row>
    <row r="5" spans="1:13" ht="16.5" customHeight="1" thickBot="1">
      <c r="A5" s="340"/>
      <c r="B5" s="343"/>
      <c r="C5" s="343"/>
      <c r="D5" s="343"/>
      <c r="E5" s="138" t="s">
        <v>9</v>
      </c>
      <c r="F5" s="138" t="s">
        <v>10</v>
      </c>
      <c r="G5" s="138" t="s">
        <v>9</v>
      </c>
      <c r="H5" s="138" t="s">
        <v>10</v>
      </c>
      <c r="I5" s="138" t="s">
        <v>9</v>
      </c>
      <c r="J5" s="139" t="s">
        <v>10</v>
      </c>
      <c r="K5" s="23"/>
      <c r="L5" s="23"/>
      <c r="M5" s="23"/>
    </row>
    <row r="6" spans="1:13" ht="16.5" thickBot="1">
      <c r="A6" s="140" t="s">
        <v>11</v>
      </c>
      <c r="B6" s="141" t="s">
        <v>12</v>
      </c>
      <c r="C6" s="138">
        <v>1</v>
      </c>
      <c r="D6" s="138">
        <v>2</v>
      </c>
      <c r="E6" s="138">
        <v>3</v>
      </c>
      <c r="F6" s="138">
        <v>4</v>
      </c>
      <c r="G6" s="138">
        <v>5</v>
      </c>
      <c r="H6" s="138">
        <v>6</v>
      </c>
      <c r="I6" s="138">
        <v>7</v>
      </c>
      <c r="J6" s="139">
        <v>8</v>
      </c>
      <c r="K6" s="23"/>
      <c r="L6" s="23"/>
      <c r="M6" s="23"/>
    </row>
    <row r="7" spans="1:13" ht="17.25" thickBot="1" thickTop="1">
      <c r="A7" s="142" t="s">
        <v>13</v>
      </c>
      <c r="B7" s="143">
        <v>1000</v>
      </c>
      <c r="C7" s="144">
        <v>13</v>
      </c>
      <c r="D7" s="144">
        <v>498</v>
      </c>
      <c r="E7" s="144">
        <v>46</v>
      </c>
      <c r="F7" s="144">
        <v>206</v>
      </c>
      <c r="G7" s="144">
        <v>20</v>
      </c>
      <c r="H7" s="144">
        <v>133</v>
      </c>
      <c r="I7" s="144">
        <v>21</v>
      </c>
      <c r="J7" s="144">
        <v>72</v>
      </c>
      <c r="K7" s="23"/>
      <c r="L7" s="23"/>
      <c r="M7" s="23"/>
    </row>
    <row r="8" spans="1:13" ht="16.5" customHeight="1" thickBot="1">
      <c r="A8" s="133" t="s">
        <v>14</v>
      </c>
      <c r="B8" s="145">
        <v>1010</v>
      </c>
      <c r="C8" s="146"/>
      <c r="D8" s="144"/>
      <c r="E8" s="146"/>
      <c r="F8" s="146"/>
      <c r="G8" s="146"/>
      <c r="H8" s="146"/>
      <c r="I8" s="146"/>
      <c r="J8" s="146"/>
      <c r="K8" s="23"/>
      <c r="L8" s="23"/>
      <c r="M8" s="23"/>
    </row>
    <row r="9" spans="1:12" ht="16.5" thickBot="1">
      <c r="A9" s="134" t="s">
        <v>15</v>
      </c>
      <c r="B9" s="147">
        <v>1020</v>
      </c>
      <c r="C9" s="146">
        <v>13</v>
      </c>
      <c r="D9" s="148">
        <v>498</v>
      </c>
      <c r="E9" s="146">
        <v>46</v>
      </c>
      <c r="F9" s="146">
        <v>206</v>
      </c>
      <c r="G9" s="146">
        <v>20</v>
      </c>
      <c r="H9" s="146">
        <v>133</v>
      </c>
      <c r="I9" s="146">
        <v>21</v>
      </c>
      <c r="J9" s="146">
        <v>72</v>
      </c>
      <c r="K9" s="23"/>
      <c r="L9" s="23"/>
    </row>
    <row r="10" spans="1:12" ht="33.75" customHeight="1" thickBot="1">
      <c r="A10" s="134" t="s">
        <v>16</v>
      </c>
      <c r="B10" s="147">
        <v>1030</v>
      </c>
      <c r="C10" s="146"/>
      <c r="D10" s="144"/>
      <c r="E10" s="146"/>
      <c r="F10" s="146"/>
      <c r="G10" s="146"/>
      <c r="H10" s="146"/>
      <c r="I10" s="146"/>
      <c r="J10" s="146"/>
      <c r="K10" s="23"/>
      <c r="L10" s="23"/>
    </row>
    <row r="11" spans="1:12" ht="32.25" thickBot="1">
      <c r="A11" s="149" t="s">
        <v>17</v>
      </c>
      <c r="B11" s="150">
        <v>1100</v>
      </c>
      <c r="C11" s="151">
        <v>1</v>
      </c>
      <c r="D11" s="104">
        <f>E11+F11+G11+H11+I11+J11</f>
        <v>521</v>
      </c>
      <c r="E11" s="151">
        <v>190</v>
      </c>
      <c r="F11" s="151">
        <v>291</v>
      </c>
      <c r="G11" s="151">
        <v>18</v>
      </c>
      <c r="H11" s="151">
        <v>22</v>
      </c>
      <c r="I11" s="151">
        <v>0</v>
      </c>
      <c r="J11" s="151">
        <v>0</v>
      </c>
      <c r="K11" s="23"/>
      <c r="L11" s="23"/>
    </row>
    <row r="12" spans="1:12" ht="16.5" thickBot="1">
      <c r="A12" s="152" t="s">
        <v>18</v>
      </c>
      <c r="B12" s="153">
        <v>1110</v>
      </c>
      <c r="C12" s="154">
        <v>1</v>
      </c>
      <c r="D12" s="155">
        <v>521</v>
      </c>
      <c r="E12" s="154">
        <v>190</v>
      </c>
      <c r="F12" s="154">
        <v>291</v>
      </c>
      <c r="G12" s="154">
        <v>18</v>
      </c>
      <c r="H12" s="154">
        <v>22</v>
      </c>
      <c r="I12" s="154">
        <v>0</v>
      </c>
      <c r="J12" s="154">
        <v>0</v>
      </c>
      <c r="K12" s="23"/>
      <c r="L12" s="23"/>
    </row>
    <row r="13" spans="1:12" ht="16.5" thickBot="1">
      <c r="A13" s="152" t="s">
        <v>19</v>
      </c>
      <c r="B13" s="153">
        <v>1120</v>
      </c>
      <c r="C13" s="154"/>
      <c r="D13" s="155"/>
      <c r="E13" s="154"/>
      <c r="F13" s="154"/>
      <c r="G13" s="154"/>
      <c r="H13" s="154"/>
      <c r="I13" s="154"/>
      <c r="J13" s="154"/>
      <c r="K13" s="23"/>
      <c r="L13" s="23"/>
    </row>
    <row r="14" spans="1:12" ht="16.5" thickBot="1">
      <c r="A14" s="152" t="s">
        <v>20</v>
      </c>
      <c r="B14" s="153">
        <v>1130</v>
      </c>
      <c r="C14" s="154"/>
      <c r="D14" s="155"/>
      <c r="E14" s="154"/>
      <c r="F14" s="154"/>
      <c r="G14" s="154"/>
      <c r="H14" s="154"/>
      <c r="I14" s="154"/>
      <c r="J14" s="154"/>
      <c r="K14" s="23"/>
      <c r="L14" s="23"/>
    </row>
    <row r="15" spans="1:10" ht="16.5" thickBot="1">
      <c r="A15" s="134" t="s">
        <v>21</v>
      </c>
      <c r="B15" s="156">
        <v>1140</v>
      </c>
      <c r="C15" s="154">
        <v>1</v>
      </c>
      <c r="D15" s="155">
        <v>521</v>
      </c>
      <c r="E15" s="154">
        <v>190</v>
      </c>
      <c r="F15" s="154">
        <v>291</v>
      </c>
      <c r="G15" s="154">
        <v>18</v>
      </c>
      <c r="H15" s="154">
        <v>22</v>
      </c>
      <c r="I15" s="154">
        <v>0</v>
      </c>
      <c r="J15" s="154">
        <v>0</v>
      </c>
    </row>
    <row r="16" spans="1:10" ht="16.5" thickBot="1">
      <c r="A16" s="135" t="s">
        <v>22</v>
      </c>
      <c r="B16" s="157">
        <v>1150</v>
      </c>
      <c r="C16" s="154"/>
      <c r="D16" s="154"/>
      <c r="E16" s="154"/>
      <c r="F16" s="154"/>
      <c r="G16" s="154"/>
      <c r="H16" s="154"/>
      <c r="I16" s="154"/>
      <c r="J16" s="154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58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6</v>
      </c>
      <c r="D7" s="44">
        <v>160</v>
      </c>
      <c r="E7" s="44">
        <v>40</v>
      </c>
      <c r="F7" s="44">
        <v>100</v>
      </c>
      <c r="G7" s="44">
        <v>3</v>
      </c>
      <c r="H7" s="44">
        <v>10</v>
      </c>
      <c r="I7" s="44">
        <v>0</v>
      </c>
      <c r="J7" s="44">
        <v>7</v>
      </c>
      <c r="K7" s="23"/>
      <c r="L7" s="23"/>
      <c r="M7" s="23"/>
    </row>
    <row r="8" spans="1:13" ht="18.7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5</v>
      </c>
      <c r="D9" s="44">
        <v>160</v>
      </c>
      <c r="E9" s="45">
        <v>40</v>
      </c>
      <c r="F9" s="45">
        <v>100</v>
      </c>
      <c r="G9" s="45">
        <v>3</v>
      </c>
      <c r="H9" s="45">
        <v>10</v>
      </c>
      <c r="I9" s="45"/>
      <c r="J9" s="45">
        <v>7</v>
      </c>
      <c r="K9" s="23"/>
      <c r="L9" s="23"/>
    </row>
    <row r="10" spans="1:12" ht="31.5" customHeight="1" thickBot="1">
      <c r="A10" s="53" t="s">
        <v>16</v>
      </c>
      <c r="B10" s="46">
        <v>1030</v>
      </c>
      <c r="C10" s="45">
        <v>1</v>
      </c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160</v>
      </c>
      <c r="E11" s="44">
        <v>37</v>
      </c>
      <c r="F11" s="44">
        <v>114</v>
      </c>
      <c r="G11" s="44">
        <v>0</v>
      </c>
      <c r="H11" s="44">
        <v>9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160</v>
      </c>
      <c r="E12" s="45">
        <v>37</v>
      </c>
      <c r="F12" s="45">
        <v>114</v>
      </c>
      <c r="G12" s="45"/>
      <c r="H12" s="45">
        <v>9</v>
      </c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160</v>
      </c>
      <c r="E15" s="45">
        <v>37</v>
      </c>
      <c r="F15" s="45">
        <v>114</v>
      </c>
      <c r="G15" s="45"/>
      <c r="H15" s="45">
        <v>9</v>
      </c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59</v>
      </c>
      <c r="D1" s="2"/>
    </row>
    <row r="2" spans="1:13" ht="16.5" thickBot="1">
      <c r="A2" s="56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23"/>
      <c r="L2" s="23"/>
      <c r="M2" s="23"/>
    </row>
    <row r="3" spans="1:13" ht="16.5" thickBot="1" thickTop="1">
      <c r="A3" s="344" t="s">
        <v>1</v>
      </c>
      <c r="B3" s="347" t="s">
        <v>2</v>
      </c>
      <c r="C3" s="347" t="s">
        <v>3</v>
      </c>
      <c r="D3" s="347" t="s">
        <v>4</v>
      </c>
      <c r="E3" s="350" t="s">
        <v>5</v>
      </c>
      <c r="F3" s="351"/>
      <c r="G3" s="351"/>
      <c r="H3" s="351"/>
      <c r="I3" s="351"/>
      <c r="J3" s="352"/>
      <c r="K3" s="23"/>
      <c r="L3" s="23"/>
      <c r="M3" s="23"/>
    </row>
    <row r="4" spans="1:13" ht="15.75" thickBot="1">
      <c r="A4" s="345"/>
      <c r="B4" s="348"/>
      <c r="C4" s="348"/>
      <c r="D4" s="348"/>
      <c r="E4" s="353" t="s">
        <v>6</v>
      </c>
      <c r="F4" s="354"/>
      <c r="G4" s="353" t="s">
        <v>7</v>
      </c>
      <c r="H4" s="354"/>
      <c r="I4" s="353" t="s">
        <v>8</v>
      </c>
      <c r="J4" s="355"/>
      <c r="K4" s="23"/>
      <c r="L4" s="23"/>
      <c r="M4" s="23"/>
    </row>
    <row r="5" spans="1:13" ht="16.5" customHeight="1" thickBot="1">
      <c r="A5" s="346"/>
      <c r="B5" s="349"/>
      <c r="C5" s="349"/>
      <c r="D5" s="349"/>
      <c r="E5" s="244" t="s">
        <v>9</v>
      </c>
      <c r="F5" s="244" t="s">
        <v>10</v>
      </c>
      <c r="G5" s="244" t="s">
        <v>9</v>
      </c>
      <c r="H5" s="244" t="s">
        <v>10</v>
      </c>
      <c r="I5" s="244" t="s">
        <v>9</v>
      </c>
      <c r="J5" s="245" t="s">
        <v>10</v>
      </c>
      <c r="K5" s="23"/>
      <c r="L5" s="23"/>
      <c r="M5" s="23"/>
    </row>
    <row r="6" spans="1:13" ht="15.75" thickBot="1">
      <c r="A6" s="215" t="s">
        <v>11</v>
      </c>
      <c r="B6" s="216" t="s">
        <v>12</v>
      </c>
      <c r="C6" s="213">
        <v>1</v>
      </c>
      <c r="D6" s="213">
        <v>2</v>
      </c>
      <c r="E6" s="213">
        <v>3</v>
      </c>
      <c r="F6" s="213">
        <v>4</v>
      </c>
      <c r="G6" s="213">
        <v>5</v>
      </c>
      <c r="H6" s="213">
        <v>6</v>
      </c>
      <c r="I6" s="213">
        <v>7</v>
      </c>
      <c r="J6" s="214">
        <v>8</v>
      </c>
      <c r="K6" s="23"/>
      <c r="L6" s="23"/>
      <c r="M6" s="23"/>
    </row>
    <row r="7" spans="1:13" ht="15.75" thickBot="1" thickTop="1">
      <c r="A7" s="246" t="s">
        <v>13</v>
      </c>
      <c r="B7" s="247">
        <v>1000</v>
      </c>
      <c r="C7" s="248">
        <v>20</v>
      </c>
      <c r="D7" s="248">
        <v>821</v>
      </c>
      <c r="E7" s="248">
        <v>221</v>
      </c>
      <c r="F7" s="248">
        <v>396</v>
      </c>
      <c r="G7" s="248">
        <v>8</v>
      </c>
      <c r="H7" s="248">
        <v>59</v>
      </c>
      <c r="I7" s="248">
        <v>7</v>
      </c>
      <c r="J7" s="248">
        <v>131</v>
      </c>
      <c r="K7" s="23"/>
      <c r="L7" s="23"/>
      <c r="M7" s="23"/>
    </row>
    <row r="8" spans="1:13" ht="30.75" thickBot="1">
      <c r="A8" s="235" t="s">
        <v>14</v>
      </c>
      <c r="B8" s="249">
        <v>1010</v>
      </c>
      <c r="C8" s="250">
        <v>1</v>
      </c>
      <c r="D8" s="251">
        <v>1</v>
      </c>
      <c r="E8" s="250"/>
      <c r="F8" s="250"/>
      <c r="G8" s="250"/>
      <c r="H8" s="250">
        <v>1</v>
      </c>
      <c r="I8" s="250"/>
      <c r="J8" s="250"/>
      <c r="K8" s="23"/>
      <c r="L8" s="23"/>
      <c r="M8" s="23"/>
    </row>
    <row r="9" spans="1:12" ht="15" thickBot="1">
      <c r="A9" s="252" t="s">
        <v>15</v>
      </c>
      <c r="B9" s="253">
        <v>1020</v>
      </c>
      <c r="C9" s="254">
        <v>19</v>
      </c>
      <c r="D9" s="248">
        <v>821</v>
      </c>
      <c r="E9" s="254">
        <v>221</v>
      </c>
      <c r="F9" s="254">
        <v>396</v>
      </c>
      <c r="G9" s="254">
        <v>8</v>
      </c>
      <c r="H9" s="254">
        <v>58</v>
      </c>
      <c r="I9" s="254">
        <v>7</v>
      </c>
      <c r="J9" s="254">
        <v>131</v>
      </c>
      <c r="K9" s="23"/>
      <c r="L9" s="23"/>
    </row>
    <row r="10" spans="1:12" ht="45.75" thickBot="1">
      <c r="A10" s="236" t="s">
        <v>16</v>
      </c>
      <c r="B10" s="255">
        <v>1030</v>
      </c>
      <c r="C10" s="250"/>
      <c r="D10" s="251">
        <v>0</v>
      </c>
      <c r="E10" s="250"/>
      <c r="F10" s="250"/>
      <c r="G10" s="250"/>
      <c r="H10" s="250"/>
      <c r="I10" s="250"/>
      <c r="J10" s="250"/>
      <c r="K10" s="23"/>
      <c r="L10" s="23"/>
    </row>
    <row r="11" spans="1:12" ht="29.25" thickBot="1">
      <c r="A11" s="256" t="s">
        <v>17</v>
      </c>
      <c r="B11" s="253">
        <v>1100</v>
      </c>
      <c r="C11" s="248">
        <v>1</v>
      </c>
      <c r="D11" s="104">
        <f>E11+F11+G11+H11+I11+J11</f>
        <v>240</v>
      </c>
      <c r="E11" s="248">
        <v>81</v>
      </c>
      <c r="F11" s="248">
        <v>159</v>
      </c>
      <c r="G11" s="248">
        <v>0</v>
      </c>
      <c r="H11" s="248">
        <v>0</v>
      </c>
      <c r="I11" s="248">
        <v>0</v>
      </c>
      <c r="J11" s="248">
        <v>0</v>
      </c>
      <c r="K11" s="23"/>
      <c r="L11" s="23"/>
    </row>
    <row r="12" spans="1:12" ht="15.75" thickBot="1">
      <c r="A12" s="257" t="s">
        <v>18</v>
      </c>
      <c r="B12" s="255">
        <v>1110</v>
      </c>
      <c r="C12" s="250">
        <v>1</v>
      </c>
      <c r="D12" s="251">
        <v>240</v>
      </c>
      <c r="E12" s="250">
        <v>81</v>
      </c>
      <c r="F12" s="250">
        <v>159</v>
      </c>
      <c r="G12" s="250"/>
      <c r="H12" s="250"/>
      <c r="I12" s="250"/>
      <c r="J12" s="250"/>
      <c r="K12" s="23"/>
      <c r="L12" s="23"/>
    </row>
    <row r="13" spans="1:12" ht="15.75" thickBot="1">
      <c r="A13" s="258" t="s">
        <v>19</v>
      </c>
      <c r="B13" s="259">
        <v>1120</v>
      </c>
      <c r="C13" s="260"/>
      <c r="D13" s="261"/>
      <c r="E13" s="260"/>
      <c r="F13" s="260"/>
      <c r="G13" s="260"/>
      <c r="H13" s="260"/>
      <c r="I13" s="260"/>
      <c r="J13" s="260"/>
      <c r="K13" s="23"/>
      <c r="L13" s="23"/>
    </row>
    <row r="14" spans="1:12" ht="15.75" thickBot="1">
      <c r="A14" s="257" t="s">
        <v>20</v>
      </c>
      <c r="B14" s="255">
        <v>1130</v>
      </c>
      <c r="C14" s="250"/>
      <c r="D14" s="251"/>
      <c r="E14" s="250"/>
      <c r="F14" s="250"/>
      <c r="G14" s="250"/>
      <c r="H14" s="250"/>
      <c r="I14" s="250"/>
      <c r="J14" s="250"/>
      <c r="K14" s="23"/>
      <c r="L14" s="23"/>
    </row>
    <row r="15" spans="1:10" ht="15.75" thickBot="1">
      <c r="A15" s="262" t="s">
        <v>21</v>
      </c>
      <c r="B15" s="263">
        <v>1140</v>
      </c>
      <c r="C15" s="260"/>
      <c r="D15" s="261"/>
      <c r="E15" s="260"/>
      <c r="F15" s="260"/>
      <c r="G15" s="260"/>
      <c r="H15" s="260"/>
      <c r="I15" s="260"/>
      <c r="J15" s="260"/>
    </row>
    <row r="16" spans="1:10" ht="15.75" thickBot="1">
      <c r="A16" s="237" t="s">
        <v>22</v>
      </c>
      <c r="B16" s="264">
        <v>1150</v>
      </c>
      <c r="C16" s="250">
        <v>1</v>
      </c>
      <c r="D16" s="250">
        <v>240</v>
      </c>
      <c r="E16" s="250">
        <v>81</v>
      </c>
      <c r="F16" s="250">
        <v>159</v>
      </c>
      <c r="G16" s="250">
        <v>0</v>
      </c>
      <c r="H16" s="250">
        <v>0</v>
      </c>
      <c r="I16" s="250">
        <v>0</v>
      </c>
      <c r="J16" s="250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60</v>
      </c>
      <c r="D1" s="2"/>
    </row>
    <row r="2" spans="1:13" ht="16.5" thickBot="1">
      <c r="A2" s="160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customHeight="1" thickBot="1">
      <c r="A5" s="300"/>
      <c r="B5" s="300"/>
      <c r="C5" s="300"/>
      <c r="D5" s="300"/>
      <c r="E5" s="54" t="s">
        <v>9</v>
      </c>
      <c r="F5" s="54" t="s">
        <v>10</v>
      </c>
      <c r="G5" s="54" t="s">
        <v>9</v>
      </c>
      <c r="H5" s="54" t="s">
        <v>10</v>
      </c>
      <c r="I5" s="54" t="s">
        <v>9</v>
      </c>
      <c r="J5" s="54" t="s">
        <v>10</v>
      </c>
      <c r="K5" s="23"/>
      <c r="L5" s="23"/>
      <c r="M5" s="23"/>
    </row>
    <row r="6" spans="1:13" ht="16.5" thickBot="1">
      <c r="A6" s="54" t="s">
        <v>11</v>
      </c>
      <c r="B6" s="54" t="s">
        <v>12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23"/>
      <c r="L6" s="23"/>
      <c r="M6" s="23"/>
    </row>
    <row r="7" spans="1:13" ht="16.5" thickBot="1">
      <c r="A7" s="35" t="s">
        <v>13</v>
      </c>
      <c r="B7" s="35">
        <v>1000</v>
      </c>
      <c r="C7" s="162">
        <v>3</v>
      </c>
      <c r="D7" s="162">
        <v>351</v>
      </c>
      <c r="E7" s="162">
        <v>104</v>
      </c>
      <c r="F7" s="162">
        <v>196</v>
      </c>
      <c r="G7" s="162">
        <v>1</v>
      </c>
      <c r="H7" s="162">
        <v>28</v>
      </c>
      <c r="I7" s="162">
        <v>12</v>
      </c>
      <c r="J7" s="162">
        <v>10</v>
      </c>
      <c r="K7" s="23"/>
      <c r="L7" s="23"/>
      <c r="M7" s="23"/>
    </row>
    <row r="8" spans="1:13" ht="16.5" customHeight="1" thickBot="1">
      <c r="A8" s="54" t="s">
        <v>14</v>
      </c>
      <c r="B8" s="54">
        <v>1010</v>
      </c>
      <c r="C8" s="45">
        <v>1</v>
      </c>
      <c r="D8" s="162">
        <v>312</v>
      </c>
      <c r="E8" s="45">
        <v>104</v>
      </c>
      <c r="F8" s="45">
        <v>189</v>
      </c>
      <c r="G8" s="45">
        <v>1</v>
      </c>
      <c r="H8" s="45">
        <v>18</v>
      </c>
      <c r="I8" s="45">
        <v>0</v>
      </c>
      <c r="J8" s="45">
        <v>0</v>
      </c>
      <c r="K8" s="23"/>
      <c r="L8" s="23"/>
      <c r="M8" s="23"/>
    </row>
    <row r="9" spans="1:12" ht="16.5" thickBot="1">
      <c r="A9" s="84" t="s">
        <v>15</v>
      </c>
      <c r="B9" s="84">
        <v>1020</v>
      </c>
      <c r="C9" s="45">
        <v>2</v>
      </c>
      <c r="D9" s="162">
        <v>39</v>
      </c>
      <c r="E9" s="45"/>
      <c r="F9" s="45">
        <v>7</v>
      </c>
      <c r="G9" s="45"/>
      <c r="H9" s="45">
        <v>10</v>
      </c>
      <c r="I9" s="45">
        <v>12</v>
      </c>
      <c r="J9" s="45">
        <v>10</v>
      </c>
      <c r="K9" s="23"/>
      <c r="L9" s="23"/>
    </row>
    <row r="10" spans="1:12" ht="16.5" thickBot="1">
      <c r="A10" s="84" t="s">
        <v>16</v>
      </c>
      <c r="B10" s="84">
        <v>1030</v>
      </c>
      <c r="C10" s="45"/>
      <c r="D10" s="162"/>
      <c r="E10" s="45"/>
      <c r="F10" s="45"/>
      <c r="G10" s="45"/>
      <c r="H10" s="45"/>
      <c r="I10" s="45"/>
      <c r="J10" s="45"/>
      <c r="K10" s="23"/>
      <c r="L10" s="23"/>
    </row>
    <row r="11" spans="1:12" ht="16.5" thickBot="1">
      <c r="A11" s="114" t="s">
        <v>17</v>
      </c>
      <c r="B11" s="84">
        <v>1100</v>
      </c>
      <c r="C11" s="162">
        <v>1</v>
      </c>
      <c r="D11" s="104">
        <f>E11+F11+G11+H11+I11+J11</f>
        <v>312</v>
      </c>
      <c r="E11" s="162">
        <v>104</v>
      </c>
      <c r="F11" s="162">
        <v>189</v>
      </c>
      <c r="G11" s="162">
        <v>1</v>
      </c>
      <c r="H11" s="162">
        <v>18</v>
      </c>
      <c r="I11" s="162">
        <v>0</v>
      </c>
      <c r="J11" s="162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45">
        <v>1</v>
      </c>
      <c r="D12" s="162">
        <v>312</v>
      </c>
      <c r="E12" s="162">
        <v>104</v>
      </c>
      <c r="F12" s="162">
        <v>189</v>
      </c>
      <c r="G12" s="162">
        <v>1</v>
      </c>
      <c r="H12" s="162">
        <v>18</v>
      </c>
      <c r="I12" s="162">
        <v>0</v>
      </c>
      <c r="J12" s="162">
        <v>0</v>
      </c>
      <c r="K12" s="23"/>
      <c r="L12" s="23"/>
    </row>
    <row r="13" spans="1:12" ht="16.5" thickBot="1">
      <c r="A13" s="84" t="s">
        <v>19</v>
      </c>
      <c r="B13" s="84">
        <v>1120</v>
      </c>
      <c r="C13" s="45"/>
      <c r="D13" s="45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84" t="s">
        <v>20</v>
      </c>
      <c r="B14" s="84">
        <v>1130</v>
      </c>
      <c r="C14" s="45"/>
      <c r="D14" s="45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84" t="s">
        <v>21</v>
      </c>
      <c r="B15" s="84">
        <v>1140</v>
      </c>
      <c r="C15" s="45">
        <v>1</v>
      </c>
      <c r="D15" s="162">
        <v>312</v>
      </c>
      <c r="E15" s="162">
        <v>104</v>
      </c>
      <c r="F15" s="162">
        <v>189</v>
      </c>
      <c r="G15" s="162">
        <v>1</v>
      </c>
      <c r="H15" s="162">
        <v>18</v>
      </c>
      <c r="I15" s="162">
        <v>0</v>
      </c>
      <c r="J15" s="162">
        <v>0</v>
      </c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61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1</v>
      </c>
      <c r="D7" s="44">
        <v>195</v>
      </c>
      <c r="E7" s="44">
        <v>24</v>
      </c>
      <c r="F7" s="44">
        <v>122</v>
      </c>
      <c r="G7" s="44">
        <v>0</v>
      </c>
      <c r="H7" s="44">
        <v>28</v>
      </c>
      <c r="I7" s="44">
        <v>0</v>
      </c>
      <c r="J7" s="44">
        <v>21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</v>
      </c>
      <c r="D8" s="44">
        <v>195</v>
      </c>
      <c r="E8" s="45">
        <v>24</v>
      </c>
      <c r="F8" s="45">
        <v>122</v>
      </c>
      <c r="G8" s="45"/>
      <c r="H8" s="45">
        <v>28</v>
      </c>
      <c r="I8" s="45"/>
      <c r="J8" s="45">
        <v>21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v>0</v>
      </c>
      <c r="E9" s="45"/>
      <c r="F9" s="45"/>
      <c r="G9" s="45"/>
      <c r="H9" s="45"/>
      <c r="I9" s="45"/>
      <c r="J9" s="45"/>
      <c r="K9" s="23"/>
      <c r="L9" s="23"/>
    </row>
    <row r="10" spans="1:12" ht="33.7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2</v>
      </c>
      <c r="D11" s="104">
        <f>E11+F11+G11+H11+I11+J11</f>
        <v>123</v>
      </c>
      <c r="E11" s="44">
        <v>29</v>
      </c>
      <c r="F11" s="44">
        <v>94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2</v>
      </c>
      <c r="D12" s="50">
        <v>123</v>
      </c>
      <c r="E12" s="45">
        <v>29</v>
      </c>
      <c r="F12" s="45">
        <v>94</v>
      </c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>
        <v>2</v>
      </c>
      <c r="D16" s="45">
        <v>123</v>
      </c>
      <c r="E16" s="45">
        <v>29</v>
      </c>
      <c r="F16" s="45">
        <v>94</v>
      </c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62</v>
      </c>
      <c r="D1" s="2"/>
    </row>
    <row r="2" spans="1:13" ht="16.5" thickBot="1">
      <c r="A2" s="183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customHeight="1" thickBot="1">
      <c r="A5" s="300"/>
      <c r="B5" s="300"/>
      <c r="C5" s="300"/>
      <c r="D5" s="300"/>
      <c r="E5" s="54" t="s">
        <v>9</v>
      </c>
      <c r="F5" s="54" t="s">
        <v>10</v>
      </c>
      <c r="G5" s="54" t="s">
        <v>9</v>
      </c>
      <c r="H5" s="54" t="s">
        <v>10</v>
      </c>
      <c r="I5" s="54" t="s">
        <v>9</v>
      </c>
      <c r="J5" s="54" t="s">
        <v>10</v>
      </c>
      <c r="K5" s="23"/>
      <c r="L5" s="23"/>
      <c r="M5" s="23"/>
    </row>
    <row r="6" spans="1:13" ht="16.5" thickBot="1">
      <c r="A6" s="54" t="s">
        <v>11</v>
      </c>
      <c r="B6" s="54" t="s">
        <v>12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23"/>
      <c r="L6" s="23"/>
      <c r="M6" s="23"/>
    </row>
    <row r="7" spans="1:13" ht="16.5" thickBot="1">
      <c r="A7" s="35" t="s">
        <v>13</v>
      </c>
      <c r="B7" s="35">
        <v>1000</v>
      </c>
      <c r="C7" s="162">
        <v>0</v>
      </c>
      <c r="D7" s="162">
        <v>0</v>
      </c>
      <c r="E7" s="162"/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23"/>
      <c r="L7" s="23"/>
      <c r="M7" s="23"/>
    </row>
    <row r="8" spans="1:13" ht="16.5" customHeight="1" thickBot="1">
      <c r="A8" s="54" t="s">
        <v>14</v>
      </c>
      <c r="B8" s="113">
        <v>1010</v>
      </c>
      <c r="C8" s="113"/>
      <c r="D8" s="45">
        <v>0</v>
      </c>
      <c r="E8" s="113"/>
      <c r="F8" s="113"/>
      <c r="G8" s="113"/>
      <c r="H8" s="113"/>
      <c r="I8" s="113"/>
      <c r="J8" s="113"/>
      <c r="K8" s="23"/>
      <c r="L8" s="23"/>
      <c r="M8" s="23"/>
    </row>
    <row r="9" spans="1:12" ht="16.5" thickBot="1">
      <c r="A9" s="113" t="s">
        <v>15</v>
      </c>
      <c r="B9" s="113">
        <v>1020</v>
      </c>
      <c r="C9" s="113"/>
      <c r="D9" s="45">
        <v>0</v>
      </c>
      <c r="E9" s="113"/>
      <c r="F9" s="113"/>
      <c r="G9" s="113"/>
      <c r="H9" s="113"/>
      <c r="I9" s="113"/>
      <c r="J9" s="113"/>
      <c r="K9" s="23"/>
      <c r="L9" s="23"/>
    </row>
    <row r="10" spans="1:12" ht="16.5" thickBot="1">
      <c r="A10" s="113" t="s">
        <v>16</v>
      </c>
      <c r="B10" s="113">
        <v>1030</v>
      </c>
      <c r="C10" s="113"/>
      <c r="D10" s="45">
        <v>0</v>
      </c>
      <c r="E10" s="113"/>
      <c r="F10" s="113"/>
      <c r="G10" s="113"/>
      <c r="H10" s="113"/>
      <c r="I10" s="113"/>
      <c r="J10" s="113"/>
      <c r="K10" s="23"/>
      <c r="L10" s="23"/>
    </row>
    <row r="11" spans="1:12" ht="16.5" thickBot="1">
      <c r="A11" s="163" t="s">
        <v>17</v>
      </c>
      <c r="B11" s="163">
        <v>1100</v>
      </c>
      <c r="C11" s="162">
        <v>1</v>
      </c>
      <c r="D11" s="104">
        <f>E11+F11+G11+H11+I11+J11</f>
        <v>36</v>
      </c>
      <c r="E11" s="162">
        <v>11</v>
      </c>
      <c r="F11" s="162">
        <v>25</v>
      </c>
      <c r="G11" s="162">
        <v>0</v>
      </c>
      <c r="H11" s="162">
        <v>0</v>
      </c>
      <c r="I11" s="162">
        <v>0</v>
      </c>
      <c r="J11" s="162">
        <v>0</v>
      </c>
      <c r="K11" s="23"/>
      <c r="L11" s="23"/>
    </row>
    <row r="12" spans="1:12" ht="15.75" thickBot="1">
      <c r="A12" s="113" t="s">
        <v>18</v>
      </c>
      <c r="B12" s="113">
        <v>1110</v>
      </c>
      <c r="C12" s="113"/>
      <c r="D12" s="113"/>
      <c r="E12" s="113"/>
      <c r="F12" s="113"/>
      <c r="G12" s="113"/>
      <c r="H12" s="113"/>
      <c r="I12" s="113"/>
      <c r="J12" s="113"/>
      <c r="K12" s="23"/>
      <c r="L12" s="23"/>
    </row>
    <row r="13" spans="1:12" ht="15.75" thickBot="1">
      <c r="A13" s="113" t="s">
        <v>19</v>
      </c>
      <c r="B13" s="113">
        <v>1120</v>
      </c>
      <c r="C13" s="113">
        <v>1</v>
      </c>
      <c r="D13" s="113">
        <v>36</v>
      </c>
      <c r="E13" s="113">
        <v>11</v>
      </c>
      <c r="F13" s="113">
        <v>25</v>
      </c>
      <c r="G13" s="113"/>
      <c r="H13" s="113"/>
      <c r="I13" s="113"/>
      <c r="J13" s="113"/>
      <c r="K13" s="23"/>
      <c r="L13" s="23"/>
    </row>
    <row r="14" spans="1:12" ht="15.75" thickBot="1">
      <c r="A14" s="113" t="s">
        <v>20</v>
      </c>
      <c r="B14" s="113">
        <v>1130</v>
      </c>
      <c r="C14" s="113"/>
      <c r="D14" s="113"/>
      <c r="E14" s="113"/>
      <c r="F14" s="113"/>
      <c r="G14" s="113"/>
      <c r="H14" s="113"/>
      <c r="I14" s="113"/>
      <c r="J14" s="113"/>
      <c r="K14" s="23"/>
      <c r="L14" s="23"/>
    </row>
    <row r="15" spans="1:10" ht="15.75" thickBot="1">
      <c r="A15" s="113" t="s">
        <v>21</v>
      </c>
      <c r="B15" s="113">
        <v>1140</v>
      </c>
      <c r="C15" s="113">
        <v>1</v>
      </c>
      <c r="D15" s="113">
        <v>36</v>
      </c>
      <c r="E15" s="113">
        <v>11</v>
      </c>
      <c r="F15" s="113">
        <v>25</v>
      </c>
      <c r="G15" s="113"/>
      <c r="H15" s="113"/>
      <c r="I15" s="113"/>
      <c r="J15" s="113"/>
    </row>
    <row r="16" spans="1:10" ht="15.75" thickBot="1">
      <c r="A16" s="113" t="s">
        <v>22</v>
      </c>
      <c r="B16" s="113">
        <v>1150</v>
      </c>
      <c r="C16" s="113"/>
      <c r="D16" s="113"/>
      <c r="E16" s="113"/>
      <c r="F16" s="113"/>
      <c r="G16" s="113"/>
      <c r="H16" s="113"/>
      <c r="I16" s="113"/>
      <c r="J16" s="11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63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1</v>
      </c>
      <c r="D7" s="114">
        <v>59</v>
      </c>
      <c r="E7" s="114">
        <v>3</v>
      </c>
      <c r="F7" s="114">
        <v>20</v>
      </c>
      <c r="G7" s="114">
        <v>6</v>
      </c>
      <c r="H7" s="114">
        <v>8</v>
      </c>
      <c r="I7" s="114">
        <v>0</v>
      </c>
      <c r="J7" s="114">
        <v>22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/>
      <c r="D8" s="84">
        <v>0</v>
      </c>
      <c r="E8" s="84"/>
      <c r="F8" s="84"/>
      <c r="G8" s="84"/>
      <c r="H8" s="84"/>
      <c r="I8" s="84"/>
      <c r="J8" s="84"/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1</v>
      </c>
      <c r="D9" s="84">
        <v>59</v>
      </c>
      <c r="E9" s="84">
        <v>3</v>
      </c>
      <c r="F9" s="84">
        <v>20</v>
      </c>
      <c r="G9" s="84">
        <v>6</v>
      </c>
      <c r="H9" s="84">
        <v>8</v>
      </c>
      <c r="I9" s="84"/>
      <c r="J9" s="84">
        <v>22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1</v>
      </c>
      <c r="D11" s="104">
        <f>E11+F11+G11+H11+I11+J11</f>
        <v>50</v>
      </c>
      <c r="E11" s="114">
        <v>16</v>
      </c>
      <c r="F11" s="114">
        <v>34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>
        <v>1</v>
      </c>
      <c r="D13" s="84">
        <v>50</v>
      </c>
      <c r="E13" s="84">
        <v>16</v>
      </c>
      <c r="F13" s="84">
        <v>34</v>
      </c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>
        <v>1</v>
      </c>
      <c r="D16" s="84">
        <v>50</v>
      </c>
      <c r="E16" s="84">
        <v>16</v>
      </c>
      <c r="F16" s="84">
        <v>34</v>
      </c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27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4</v>
      </c>
      <c r="D7" s="44">
        <f>E7+F7+G7+H7+I7+J7</f>
        <v>975</v>
      </c>
      <c r="E7" s="44">
        <v>5</v>
      </c>
      <c r="F7" s="44">
        <v>40</v>
      </c>
      <c r="G7" s="44">
        <v>50</v>
      </c>
      <c r="H7" s="44">
        <v>170</v>
      </c>
      <c r="I7" s="44">
        <v>300</v>
      </c>
      <c r="J7" s="44">
        <v>410</v>
      </c>
      <c r="K7" s="23"/>
      <c r="L7" s="23"/>
      <c r="M7" s="23"/>
    </row>
    <row r="8" spans="1:12" ht="16.5" customHeight="1" thickBot="1">
      <c r="A8" s="54" t="s">
        <v>14</v>
      </c>
      <c r="B8" s="36">
        <v>1010</v>
      </c>
      <c r="C8" s="45">
        <v>1</v>
      </c>
      <c r="D8" s="44">
        <v>900</v>
      </c>
      <c r="E8" s="45"/>
      <c r="F8" s="45"/>
      <c r="G8" s="45">
        <v>50</v>
      </c>
      <c r="H8" s="45">
        <v>150</v>
      </c>
      <c r="I8" s="45">
        <v>300</v>
      </c>
      <c r="J8" s="45">
        <v>400</v>
      </c>
      <c r="K8" s="23"/>
      <c r="L8" s="23"/>
    </row>
    <row r="9" spans="1:12" ht="16.5" thickBot="1">
      <c r="A9" s="53" t="s">
        <v>15</v>
      </c>
      <c r="B9" s="46">
        <v>1020</v>
      </c>
      <c r="C9" s="45">
        <v>3</v>
      </c>
      <c r="D9" s="44">
        <v>75</v>
      </c>
      <c r="E9" s="45">
        <v>5</v>
      </c>
      <c r="F9" s="45">
        <v>40</v>
      </c>
      <c r="G9" s="45"/>
      <c r="H9" s="45">
        <v>20</v>
      </c>
      <c r="I9" s="45"/>
      <c r="J9" s="45">
        <v>10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>
        <v>0</v>
      </c>
      <c r="D10" s="44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f>E11+F11+G11+H11</f>
        <v>165</v>
      </c>
      <c r="E11" s="44">
        <v>65</v>
      </c>
      <c r="F11" s="44">
        <v>100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0</v>
      </c>
      <c r="D12" s="50">
        <v>165</v>
      </c>
      <c r="E12" s="45">
        <v>65</v>
      </c>
      <c r="F12" s="45">
        <v>100</v>
      </c>
      <c r="G12" s="45">
        <v>0</v>
      </c>
      <c r="H12" s="45">
        <v>0</v>
      </c>
      <c r="I12" s="45">
        <v>0</v>
      </c>
      <c r="J12" s="45">
        <v>0</v>
      </c>
      <c r="K12" s="23"/>
      <c r="L12" s="23"/>
    </row>
    <row r="13" spans="1:12" ht="16.5" thickBot="1">
      <c r="A13" s="49" t="s">
        <v>19</v>
      </c>
      <c r="B13" s="46">
        <v>1120</v>
      </c>
      <c r="C13" s="45">
        <v>0</v>
      </c>
      <c r="D13" s="50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23"/>
      <c r="L13" s="23"/>
    </row>
    <row r="14" spans="1:10" ht="16.5" thickBot="1">
      <c r="A14" s="49" t="s">
        <v>20</v>
      </c>
      <c r="B14" s="46">
        <v>1130</v>
      </c>
      <c r="C14" s="45">
        <v>0</v>
      </c>
      <c r="D14" s="50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</row>
    <row r="15" spans="1:10" ht="16.5" thickBot="1">
      <c r="A15" s="53" t="s">
        <v>21</v>
      </c>
      <c r="B15" s="51">
        <v>1140</v>
      </c>
      <c r="C15" s="45">
        <v>0</v>
      </c>
      <c r="D15" s="50">
        <v>165</v>
      </c>
      <c r="E15" s="45">
        <v>65</v>
      </c>
      <c r="F15" s="45">
        <v>100</v>
      </c>
      <c r="G15" s="45">
        <v>0</v>
      </c>
      <c r="H15" s="45">
        <v>0</v>
      </c>
      <c r="I15" s="45">
        <v>0</v>
      </c>
      <c r="J15" s="45">
        <v>0</v>
      </c>
    </row>
    <row r="16" spans="1:10" ht="16.5" thickBot="1">
      <c r="A16" s="55" t="s">
        <v>22</v>
      </c>
      <c r="B16" s="52">
        <v>1150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64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3</v>
      </c>
      <c r="D7" s="114">
        <v>182</v>
      </c>
      <c r="E7" s="114">
        <v>15</v>
      </c>
      <c r="F7" s="114">
        <v>25</v>
      </c>
      <c r="G7" s="114">
        <v>8</v>
      </c>
      <c r="H7" s="114">
        <v>32</v>
      </c>
      <c r="I7" s="114">
        <v>24</v>
      </c>
      <c r="J7" s="114">
        <v>78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>
        <v>1</v>
      </c>
      <c r="D8" s="84">
        <v>66</v>
      </c>
      <c r="E8" s="84"/>
      <c r="F8" s="84"/>
      <c r="G8" s="84">
        <v>4</v>
      </c>
      <c r="H8" s="84">
        <v>15</v>
      </c>
      <c r="I8" s="84">
        <v>12</v>
      </c>
      <c r="J8" s="84">
        <v>35</v>
      </c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2</v>
      </c>
      <c r="D9" s="84">
        <v>116</v>
      </c>
      <c r="E9" s="84">
        <v>15</v>
      </c>
      <c r="F9" s="84">
        <v>25</v>
      </c>
      <c r="G9" s="84">
        <v>4</v>
      </c>
      <c r="H9" s="84">
        <v>17</v>
      </c>
      <c r="I9" s="84">
        <v>12</v>
      </c>
      <c r="J9" s="84">
        <v>43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/>
      <c r="D11" s="114"/>
      <c r="E11" s="114"/>
      <c r="F11" s="114"/>
      <c r="G11" s="114"/>
      <c r="H11" s="114"/>
      <c r="I11" s="114"/>
      <c r="J11" s="114"/>
      <c r="K11" s="23"/>
      <c r="L11" s="23"/>
    </row>
    <row r="12" spans="1:12" ht="16.5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65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6.5" thickBot="1" thickTop="1">
      <c r="A3" s="283" t="s">
        <v>1</v>
      </c>
      <c r="B3" s="286" t="s">
        <v>2</v>
      </c>
      <c r="C3" s="286" t="s">
        <v>3</v>
      </c>
      <c r="D3" s="286" t="s">
        <v>4</v>
      </c>
      <c r="E3" s="289" t="s">
        <v>5</v>
      </c>
      <c r="F3" s="290"/>
      <c r="G3" s="290"/>
      <c r="H3" s="290"/>
      <c r="I3" s="290"/>
      <c r="J3" s="291"/>
      <c r="K3" s="23"/>
      <c r="L3" s="23"/>
      <c r="M3" s="23"/>
    </row>
    <row r="4" spans="1:13" ht="15.75" thickBot="1">
      <c r="A4" s="284"/>
      <c r="B4" s="287"/>
      <c r="C4" s="287"/>
      <c r="D4" s="287"/>
      <c r="E4" s="292" t="s">
        <v>6</v>
      </c>
      <c r="F4" s="293"/>
      <c r="G4" s="292" t="s">
        <v>7</v>
      </c>
      <c r="H4" s="293"/>
      <c r="I4" s="292" t="s">
        <v>8</v>
      </c>
      <c r="J4" s="294"/>
      <c r="K4" s="23"/>
      <c r="L4" s="23"/>
      <c r="M4" s="23"/>
    </row>
    <row r="5" spans="1:13" ht="16.5" customHeight="1" thickBot="1">
      <c r="A5" s="285"/>
      <c r="B5" s="288"/>
      <c r="C5" s="288"/>
      <c r="D5" s="288"/>
      <c r="E5" s="213" t="s">
        <v>9</v>
      </c>
      <c r="F5" s="213" t="s">
        <v>10</v>
      </c>
      <c r="G5" s="213" t="s">
        <v>9</v>
      </c>
      <c r="H5" s="213" t="s">
        <v>10</v>
      </c>
      <c r="I5" s="213" t="s">
        <v>9</v>
      </c>
      <c r="J5" s="214" t="s">
        <v>10</v>
      </c>
      <c r="K5" s="23"/>
      <c r="L5" s="23"/>
      <c r="M5" s="23"/>
    </row>
    <row r="6" spans="1:13" ht="15.75" thickBot="1">
      <c r="A6" s="215" t="s">
        <v>11</v>
      </c>
      <c r="B6" s="216" t="s">
        <v>12</v>
      </c>
      <c r="C6" s="213">
        <v>1</v>
      </c>
      <c r="D6" s="213">
        <v>2</v>
      </c>
      <c r="E6" s="213">
        <v>3</v>
      </c>
      <c r="F6" s="213">
        <v>4</v>
      </c>
      <c r="G6" s="213">
        <v>5</v>
      </c>
      <c r="H6" s="213">
        <v>6</v>
      </c>
      <c r="I6" s="213">
        <v>7</v>
      </c>
      <c r="J6" s="214">
        <v>8</v>
      </c>
      <c r="K6" s="23"/>
      <c r="L6" s="23"/>
      <c r="M6" s="23"/>
    </row>
    <row r="7" spans="1:13" ht="15.75" thickBot="1" thickTop="1">
      <c r="A7" s="217" t="s">
        <v>13</v>
      </c>
      <c r="B7" s="218">
        <v>1000</v>
      </c>
      <c r="C7" s="219">
        <v>10</v>
      </c>
      <c r="D7" s="219">
        <v>428</v>
      </c>
      <c r="E7" s="219">
        <v>185</v>
      </c>
      <c r="F7" s="219">
        <v>183</v>
      </c>
      <c r="G7" s="219">
        <v>8</v>
      </c>
      <c r="H7" s="219">
        <v>35</v>
      </c>
      <c r="I7" s="219">
        <v>1</v>
      </c>
      <c r="J7" s="219">
        <v>16</v>
      </c>
      <c r="K7" s="23"/>
      <c r="L7" s="23"/>
      <c r="M7" s="23"/>
    </row>
    <row r="8" spans="1:13" ht="17.25" customHeight="1" thickBot="1">
      <c r="A8" s="220" t="s">
        <v>14</v>
      </c>
      <c r="B8" s="211">
        <v>1010</v>
      </c>
      <c r="C8" s="221">
        <v>6</v>
      </c>
      <c r="D8" s="219">
        <v>366</v>
      </c>
      <c r="E8" s="221">
        <v>185</v>
      </c>
      <c r="F8" s="221">
        <v>173</v>
      </c>
      <c r="G8" s="221">
        <v>4</v>
      </c>
      <c r="H8" s="221">
        <v>4</v>
      </c>
      <c r="I8" s="221">
        <v>0</v>
      </c>
      <c r="J8" s="221">
        <v>0</v>
      </c>
      <c r="K8" s="23"/>
      <c r="L8" s="23"/>
      <c r="M8" s="23"/>
    </row>
    <row r="9" spans="1:12" ht="15.75" thickBot="1">
      <c r="A9" s="212" t="s">
        <v>15</v>
      </c>
      <c r="B9" s="222">
        <v>1020</v>
      </c>
      <c r="C9" s="221">
        <v>4</v>
      </c>
      <c r="D9" s="219">
        <v>62</v>
      </c>
      <c r="E9" s="221">
        <v>0</v>
      </c>
      <c r="F9" s="221">
        <v>10</v>
      </c>
      <c r="G9" s="221">
        <v>4</v>
      </c>
      <c r="H9" s="221">
        <v>31</v>
      </c>
      <c r="I9" s="221">
        <v>1</v>
      </c>
      <c r="J9" s="221">
        <v>16</v>
      </c>
      <c r="K9" s="23"/>
      <c r="L9" s="23"/>
    </row>
    <row r="10" spans="1:12" ht="36" customHeight="1" thickBot="1">
      <c r="A10" s="212" t="s">
        <v>16</v>
      </c>
      <c r="B10" s="222">
        <v>1030</v>
      </c>
      <c r="C10" s="221"/>
      <c r="D10" s="219">
        <v>0</v>
      </c>
      <c r="E10" s="221"/>
      <c r="F10" s="221"/>
      <c r="G10" s="221"/>
      <c r="H10" s="221"/>
      <c r="I10" s="221"/>
      <c r="J10" s="221"/>
      <c r="K10" s="23"/>
      <c r="L10" s="23"/>
    </row>
    <row r="11" spans="1:12" ht="29.25" thickBot="1">
      <c r="A11" s="224" t="s">
        <v>17</v>
      </c>
      <c r="B11" s="225">
        <v>1100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3"/>
      <c r="L11" s="23"/>
    </row>
    <row r="12" spans="1:12" ht="15.75" thickBot="1">
      <c r="A12" s="226" t="s">
        <v>18</v>
      </c>
      <c r="B12" s="222">
        <v>1110</v>
      </c>
      <c r="C12" s="221"/>
      <c r="D12" s="227"/>
      <c r="E12" s="221"/>
      <c r="F12" s="221"/>
      <c r="G12" s="221"/>
      <c r="H12" s="221"/>
      <c r="I12" s="221"/>
      <c r="J12" s="221"/>
      <c r="K12" s="23"/>
      <c r="L12" s="23"/>
    </row>
    <row r="13" spans="1:12" ht="15.75" thickBot="1">
      <c r="A13" s="226" t="s">
        <v>19</v>
      </c>
      <c r="B13" s="222">
        <v>1120</v>
      </c>
      <c r="C13" s="221"/>
      <c r="D13" s="227"/>
      <c r="E13" s="221"/>
      <c r="F13" s="221"/>
      <c r="G13" s="221"/>
      <c r="H13" s="221"/>
      <c r="I13" s="221"/>
      <c r="J13" s="221"/>
      <c r="K13" s="23"/>
      <c r="L13" s="23"/>
    </row>
    <row r="14" spans="1:12" ht="15.75" thickBot="1">
      <c r="A14" s="226" t="s">
        <v>20</v>
      </c>
      <c r="B14" s="222">
        <v>1130</v>
      </c>
      <c r="C14" s="221"/>
      <c r="D14" s="227"/>
      <c r="E14" s="221"/>
      <c r="F14" s="221"/>
      <c r="G14" s="221"/>
      <c r="H14" s="221"/>
      <c r="I14" s="221"/>
      <c r="J14" s="221"/>
      <c r="K14" s="23"/>
      <c r="L14" s="23"/>
    </row>
    <row r="15" spans="1:10" ht="15.75" thickBot="1">
      <c r="A15" s="212" t="s">
        <v>21</v>
      </c>
      <c r="B15" s="228">
        <v>1140</v>
      </c>
      <c r="C15" s="221"/>
      <c r="D15" s="227"/>
      <c r="E15" s="221"/>
      <c r="F15" s="221"/>
      <c r="G15" s="221"/>
      <c r="H15" s="221"/>
      <c r="I15" s="221"/>
      <c r="J15" s="221"/>
    </row>
    <row r="16" spans="1:10" ht="15.75" thickBot="1">
      <c r="A16" s="229" t="s">
        <v>22</v>
      </c>
      <c r="B16" s="230">
        <v>1150</v>
      </c>
      <c r="C16" s="221"/>
      <c r="D16" s="221"/>
      <c r="E16" s="221"/>
      <c r="F16" s="221"/>
      <c r="G16" s="221"/>
      <c r="H16" s="221"/>
      <c r="I16" s="221"/>
      <c r="J16" s="22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66</v>
      </c>
      <c r="D1" s="2"/>
    </row>
    <row r="2" spans="1:13" ht="16.5" thickBot="1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customHeight="1" thickBot="1">
      <c r="A5" s="300"/>
      <c r="B5" s="300"/>
      <c r="C5" s="300"/>
      <c r="D5" s="300"/>
      <c r="E5" s="54" t="s">
        <v>9</v>
      </c>
      <c r="F5" s="54" t="s">
        <v>10</v>
      </c>
      <c r="G5" s="54" t="s">
        <v>9</v>
      </c>
      <c r="H5" s="54" t="s">
        <v>10</v>
      </c>
      <c r="I5" s="54" t="s">
        <v>9</v>
      </c>
      <c r="J5" s="54" t="s">
        <v>10</v>
      </c>
      <c r="K5" s="23"/>
      <c r="L5" s="23"/>
      <c r="M5" s="23"/>
    </row>
    <row r="6" spans="1:13" ht="16.5" thickBot="1">
      <c r="A6" s="54" t="s">
        <v>11</v>
      </c>
      <c r="B6" s="54" t="s">
        <v>12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23"/>
      <c r="L6" s="23"/>
      <c r="M6" s="23"/>
    </row>
    <row r="7" spans="1:13" ht="16.5" thickBot="1">
      <c r="A7" s="35" t="s">
        <v>13</v>
      </c>
      <c r="B7" s="35">
        <v>1000</v>
      </c>
      <c r="C7" s="162">
        <v>4</v>
      </c>
      <c r="D7" s="162">
        <v>420</v>
      </c>
      <c r="E7" s="162">
        <v>115</v>
      </c>
      <c r="F7" s="162">
        <v>249</v>
      </c>
      <c r="G7" s="162">
        <v>20</v>
      </c>
      <c r="H7" s="162">
        <v>22</v>
      </c>
      <c r="I7" s="162">
        <v>5</v>
      </c>
      <c r="J7" s="162">
        <v>9</v>
      </c>
      <c r="K7" s="23"/>
      <c r="L7" s="23"/>
      <c r="M7" s="23"/>
    </row>
    <row r="8" spans="1:13" ht="16.5" customHeight="1" thickBot="1">
      <c r="A8" s="54" t="s">
        <v>14</v>
      </c>
      <c r="B8" s="113">
        <v>1010</v>
      </c>
      <c r="C8" s="113">
        <v>1</v>
      </c>
      <c r="D8" s="162">
        <v>367</v>
      </c>
      <c r="E8" s="113">
        <v>105</v>
      </c>
      <c r="F8" s="113">
        <v>245</v>
      </c>
      <c r="G8" s="113">
        <v>10</v>
      </c>
      <c r="H8" s="113">
        <v>7</v>
      </c>
      <c r="I8" s="113"/>
      <c r="J8" s="113"/>
      <c r="K8" s="23"/>
      <c r="L8" s="23"/>
      <c r="M8" s="23"/>
    </row>
    <row r="9" spans="1:12" ht="16.5" thickBot="1">
      <c r="A9" s="113" t="s">
        <v>15</v>
      </c>
      <c r="B9" s="113">
        <v>1020</v>
      </c>
      <c r="C9" s="113">
        <v>3</v>
      </c>
      <c r="D9" s="162">
        <v>53</v>
      </c>
      <c r="E9" s="113">
        <v>10</v>
      </c>
      <c r="F9" s="113">
        <v>4</v>
      </c>
      <c r="G9" s="113">
        <v>10</v>
      </c>
      <c r="H9" s="113">
        <v>15</v>
      </c>
      <c r="I9" s="113">
        <v>5</v>
      </c>
      <c r="J9" s="113">
        <v>9</v>
      </c>
      <c r="K9" s="23"/>
      <c r="L9" s="23"/>
    </row>
    <row r="10" spans="1:12" ht="16.5" thickBot="1">
      <c r="A10" s="113" t="s">
        <v>16</v>
      </c>
      <c r="B10" s="113">
        <v>1030</v>
      </c>
      <c r="C10" s="113"/>
      <c r="D10" s="162">
        <v>0</v>
      </c>
      <c r="E10" s="113"/>
      <c r="F10" s="113"/>
      <c r="G10" s="113"/>
      <c r="H10" s="113"/>
      <c r="I10" s="113"/>
      <c r="J10" s="113"/>
      <c r="K10" s="23"/>
      <c r="L10" s="23"/>
    </row>
    <row r="11" spans="1:12" ht="16.5" thickBot="1">
      <c r="A11" s="163" t="s">
        <v>17</v>
      </c>
      <c r="B11" s="163">
        <v>1100</v>
      </c>
      <c r="C11" s="162">
        <v>1</v>
      </c>
      <c r="D11" s="104">
        <f>E11+F11+G11+H11+I11+J11</f>
        <v>367</v>
      </c>
      <c r="E11" s="162">
        <v>105</v>
      </c>
      <c r="F11" s="162">
        <v>245</v>
      </c>
      <c r="G11" s="162">
        <v>10</v>
      </c>
      <c r="H11" s="162">
        <v>7</v>
      </c>
      <c r="I11" s="162">
        <v>0</v>
      </c>
      <c r="J11" s="162">
        <v>0</v>
      </c>
      <c r="K11" s="23"/>
      <c r="L11" s="23"/>
    </row>
    <row r="12" spans="1:12" ht="15.75" thickBot="1">
      <c r="A12" s="113" t="s">
        <v>18</v>
      </c>
      <c r="B12" s="113">
        <v>1110</v>
      </c>
      <c r="C12" s="113">
        <v>1</v>
      </c>
      <c r="D12" s="113">
        <v>367</v>
      </c>
      <c r="E12" s="113">
        <v>105</v>
      </c>
      <c r="F12" s="113">
        <v>245</v>
      </c>
      <c r="G12" s="113">
        <v>10</v>
      </c>
      <c r="H12" s="113">
        <v>7</v>
      </c>
      <c r="I12" s="113"/>
      <c r="J12" s="113"/>
      <c r="K12" s="23"/>
      <c r="L12" s="23"/>
    </row>
    <row r="13" spans="1:12" ht="15.75" thickBot="1">
      <c r="A13" s="113" t="s">
        <v>19</v>
      </c>
      <c r="B13" s="113">
        <v>1120</v>
      </c>
      <c r="C13" s="113"/>
      <c r="D13" s="113"/>
      <c r="E13" s="113"/>
      <c r="F13" s="113"/>
      <c r="G13" s="113"/>
      <c r="H13" s="113"/>
      <c r="I13" s="113"/>
      <c r="J13" s="113"/>
      <c r="K13" s="23"/>
      <c r="L13" s="23"/>
    </row>
    <row r="14" spans="1:12" ht="15.75" thickBot="1">
      <c r="A14" s="113" t="s">
        <v>20</v>
      </c>
      <c r="B14" s="113">
        <v>1130</v>
      </c>
      <c r="C14" s="113"/>
      <c r="D14" s="113"/>
      <c r="E14" s="113"/>
      <c r="F14" s="113"/>
      <c r="G14" s="113"/>
      <c r="H14" s="113"/>
      <c r="I14" s="113"/>
      <c r="J14" s="113"/>
      <c r="K14" s="23"/>
      <c r="L14" s="23"/>
    </row>
    <row r="15" spans="1:10" ht="15.75" thickBot="1">
      <c r="A15" s="113" t="s">
        <v>21</v>
      </c>
      <c r="B15" s="113">
        <v>1140</v>
      </c>
      <c r="C15" s="113">
        <v>1</v>
      </c>
      <c r="D15" s="113">
        <v>367</v>
      </c>
      <c r="E15" s="113">
        <v>105</v>
      </c>
      <c r="F15" s="113">
        <v>245</v>
      </c>
      <c r="G15" s="113">
        <v>10</v>
      </c>
      <c r="H15" s="113">
        <v>7</v>
      </c>
      <c r="I15" s="113"/>
      <c r="J15" s="113"/>
    </row>
    <row r="16" spans="1:10" ht="15.75" thickBot="1">
      <c r="A16" s="113" t="s">
        <v>22</v>
      </c>
      <c r="B16" s="113">
        <v>1150</v>
      </c>
      <c r="C16" s="113"/>
      <c r="D16" s="113"/>
      <c r="E16" s="113"/>
      <c r="F16" s="113"/>
      <c r="G16" s="113"/>
      <c r="H16" s="113"/>
      <c r="I16" s="113"/>
      <c r="J16" s="11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67</v>
      </c>
      <c r="D1" s="2"/>
    </row>
    <row r="2" spans="1:13" ht="16.5" thickBo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4</v>
      </c>
      <c r="D7" s="114">
        <v>170</v>
      </c>
      <c r="E7" s="114">
        <v>10</v>
      </c>
      <c r="F7" s="114">
        <v>30</v>
      </c>
      <c r="G7" s="114">
        <v>5</v>
      </c>
      <c r="H7" s="114">
        <v>41</v>
      </c>
      <c r="I7" s="114">
        <v>26</v>
      </c>
      <c r="J7" s="114">
        <v>58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/>
      <c r="D8" s="84">
        <v>0</v>
      </c>
      <c r="E8" s="84"/>
      <c r="F8" s="84"/>
      <c r="G8" s="84"/>
      <c r="H8" s="84"/>
      <c r="I8" s="84"/>
      <c r="J8" s="84"/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4</v>
      </c>
      <c r="D9" s="84">
        <v>170</v>
      </c>
      <c r="E9" s="84">
        <v>10</v>
      </c>
      <c r="F9" s="84">
        <v>30</v>
      </c>
      <c r="G9" s="84">
        <v>5</v>
      </c>
      <c r="H9" s="84">
        <v>41</v>
      </c>
      <c r="I9" s="84">
        <v>26</v>
      </c>
      <c r="J9" s="84">
        <v>58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1</v>
      </c>
      <c r="D11" s="104">
        <f>E11+F11+G11+H11+I11+J11</f>
        <v>253</v>
      </c>
      <c r="E11" s="114">
        <v>74</v>
      </c>
      <c r="F11" s="114">
        <v>179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>
        <v>1</v>
      </c>
      <c r="D12" s="84">
        <v>253</v>
      </c>
      <c r="E12" s="84">
        <v>74</v>
      </c>
      <c r="F12" s="84">
        <v>179</v>
      </c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>
        <v>1</v>
      </c>
      <c r="D15" s="84">
        <v>253</v>
      </c>
      <c r="E15" s="84">
        <v>74</v>
      </c>
      <c r="F15" s="84">
        <v>179</v>
      </c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68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3</v>
      </c>
      <c r="D7" s="44">
        <f t="shared" si="0"/>
        <v>75</v>
      </c>
      <c r="E7" s="44">
        <f t="shared" si="0"/>
        <v>5</v>
      </c>
      <c r="F7" s="44">
        <f t="shared" si="0"/>
        <v>15</v>
      </c>
      <c r="G7" s="44">
        <f t="shared" si="0"/>
        <v>6</v>
      </c>
      <c r="H7" s="44">
        <f t="shared" si="0"/>
        <v>20</v>
      </c>
      <c r="I7" s="44">
        <f t="shared" si="0"/>
        <v>14</v>
      </c>
      <c r="J7" s="44">
        <f t="shared" si="0"/>
        <v>15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f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3</v>
      </c>
      <c r="D9" s="44">
        <v>75</v>
      </c>
      <c r="E9" s="45">
        <v>5</v>
      </c>
      <c r="F9" s="45">
        <v>15</v>
      </c>
      <c r="G9" s="45">
        <v>6</v>
      </c>
      <c r="H9" s="45">
        <v>20</v>
      </c>
      <c r="I9" s="45">
        <v>14</v>
      </c>
      <c r="J9" s="45">
        <v>15</v>
      </c>
      <c r="K9" s="23"/>
      <c r="L9" s="23"/>
    </row>
    <row r="10" spans="1:12" ht="48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/>
      <c r="D11" s="44"/>
      <c r="E11" s="44"/>
      <c r="F11" s="44"/>
      <c r="G11" s="44">
        <f>G12+G13</f>
        <v>0</v>
      </c>
      <c r="H11" s="44">
        <f>H12+H13</f>
        <v>0</v>
      </c>
      <c r="I11" s="44">
        <f>I12+I13</f>
        <v>0</v>
      </c>
      <c r="J11" s="44">
        <f>J12+J13</f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69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3</v>
      </c>
      <c r="D7" s="44">
        <f t="shared" si="0"/>
        <v>256</v>
      </c>
      <c r="E7" s="44">
        <f t="shared" si="0"/>
        <v>51</v>
      </c>
      <c r="F7" s="44">
        <f t="shared" si="0"/>
        <v>73</v>
      </c>
      <c r="G7" s="44">
        <f t="shared" si="0"/>
        <v>28</v>
      </c>
      <c r="H7" s="44">
        <f t="shared" si="0"/>
        <v>41</v>
      </c>
      <c r="I7" s="44">
        <f t="shared" si="0"/>
        <v>16</v>
      </c>
      <c r="J7" s="44">
        <f t="shared" si="0"/>
        <v>47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f aca="true" t="shared" si="1" ref="D8:D16"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3</v>
      </c>
      <c r="D9" s="44">
        <f t="shared" si="1"/>
        <v>256</v>
      </c>
      <c r="E9" s="45">
        <v>51</v>
      </c>
      <c r="F9" s="45">
        <v>73</v>
      </c>
      <c r="G9" s="45">
        <v>28</v>
      </c>
      <c r="H9" s="45">
        <v>41</v>
      </c>
      <c r="I9" s="45">
        <v>16</v>
      </c>
      <c r="J9" s="45">
        <v>47</v>
      </c>
      <c r="K9" s="23"/>
      <c r="L9" s="23"/>
    </row>
    <row r="10" spans="1:12" ht="33.75" customHeight="1" thickBot="1">
      <c r="A10" s="53" t="s">
        <v>16</v>
      </c>
      <c r="B10" s="46">
        <v>1030</v>
      </c>
      <c r="C10" s="45"/>
      <c r="D10" s="44">
        <f t="shared" si="1"/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2" ref="C11:J11">C12+C13</f>
        <v>0</v>
      </c>
      <c r="D11" s="44">
        <f t="shared" si="1"/>
        <v>0</v>
      </c>
      <c r="E11" s="44">
        <f t="shared" si="2"/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4">
        <f t="shared" si="2"/>
        <v>0</v>
      </c>
      <c r="J11" s="44">
        <f t="shared" si="2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44">
        <f t="shared" si="1"/>
        <v>0</v>
      </c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44">
        <f t="shared" si="1"/>
        <v>0</v>
      </c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44">
        <f t="shared" si="1"/>
        <v>0</v>
      </c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44">
        <f t="shared" si="1"/>
        <v>0</v>
      </c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4">
        <f t="shared" si="1"/>
        <v>0</v>
      </c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70</v>
      </c>
      <c r="D1" s="2"/>
    </row>
    <row r="2" spans="1:13" ht="16.5" thickBo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8</v>
      </c>
      <c r="D7" s="114">
        <v>430</v>
      </c>
      <c r="E7" s="114">
        <v>55</v>
      </c>
      <c r="F7" s="114">
        <v>220</v>
      </c>
      <c r="G7" s="114">
        <v>15</v>
      </c>
      <c r="H7" s="114">
        <v>55</v>
      </c>
      <c r="I7" s="114">
        <v>30</v>
      </c>
      <c r="J7" s="114">
        <v>55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>
        <v>3</v>
      </c>
      <c r="D8" s="84">
        <v>300</v>
      </c>
      <c r="E8" s="84">
        <v>30</v>
      </c>
      <c r="F8" s="84">
        <v>150</v>
      </c>
      <c r="G8" s="84">
        <v>10</v>
      </c>
      <c r="H8" s="84">
        <v>50</v>
      </c>
      <c r="I8" s="84">
        <v>10</v>
      </c>
      <c r="J8" s="84">
        <v>50</v>
      </c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3</v>
      </c>
      <c r="D9" s="84">
        <v>60</v>
      </c>
      <c r="E9" s="84">
        <v>5</v>
      </c>
      <c r="F9" s="84">
        <v>35</v>
      </c>
      <c r="G9" s="84">
        <v>5</v>
      </c>
      <c r="H9" s="84">
        <v>5</v>
      </c>
      <c r="I9" s="84">
        <v>5</v>
      </c>
      <c r="J9" s="84">
        <v>5</v>
      </c>
      <c r="K9" s="23"/>
      <c r="L9" s="23"/>
    </row>
    <row r="10" spans="1:12" ht="16.5" thickBot="1">
      <c r="A10" s="84" t="s">
        <v>16</v>
      </c>
      <c r="B10" s="84">
        <v>1030</v>
      </c>
      <c r="C10" s="84">
        <v>2</v>
      </c>
      <c r="D10" s="84">
        <v>70</v>
      </c>
      <c r="E10" s="84">
        <v>20</v>
      </c>
      <c r="F10" s="84">
        <v>35</v>
      </c>
      <c r="G10" s="84"/>
      <c r="H10" s="84"/>
      <c r="I10" s="84">
        <v>15</v>
      </c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3</v>
      </c>
      <c r="D11" s="104">
        <f>E11+F11+G11+H11+I11+J11</f>
        <v>160</v>
      </c>
      <c r="E11" s="114">
        <v>25</v>
      </c>
      <c r="F11" s="114">
        <v>135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>
        <v>1</v>
      </c>
      <c r="D12" s="84">
        <v>80</v>
      </c>
      <c r="E12" s="84">
        <v>10</v>
      </c>
      <c r="F12" s="84">
        <v>70</v>
      </c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>
        <v>2</v>
      </c>
      <c r="D13" s="84">
        <v>80</v>
      </c>
      <c r="E13" s="84">
        <v>15</v>
      </c>
      <c r="F13" s="84">
        <v>65</v>
      </c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>
        <v>1</v>
      </c>
      <c r="D15" s="84">
        <v>80</v>
      </c>
      <c r="E15" s="84">
        <v>10</v>
      </c>
      <c r="F15" s="84">
        <v>70</v>
      </c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>
        <v>2</v>
      </c>
      <c r="D16" s="84">
        <v>80</v>
      </c>
      <c r="E16" s="84">
        <v>15</v>
      </c>
      <c r="F16" s="84">
        <v>65</v>
      </c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71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7</v>
      </c>
      <c r="D7" s="44">
        <f t="shared" si="0"/>
        <v>175</v>
      </c>
      <c r="E7" s="44">
        <f t="shared" si="0"/>
        <v>0</v>
      </c>
      <c r="F7" s="44">
        <f t="shared" si="0"/>
        <v>87</v>
      </c>
      <c r="G7" s="44">
        <f t="shared" si="0"/>
        <v>9</v>
      </c>
      <c r="H7" s="44">
        <f t="shared" si="0"/>
        <v>26</v>
      </c>
      <c r="I7" s="44">
        <f t="shared" si="0"/>
        <v>16</v>
      </c>
      <c r="J7" s="44">
        <f t="shared" si="0"/>
        <v>37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f aca="true" t="shared" si="1" ref="D8:D16"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7</v>
      </c>
      <c r="D9" s="44">
        <f t="shared" si="1"/>
        <v>175</v>
      </c>
      <c r="E9" s="45"/>
      <c r="F9" s="45">
        <v>87</v>
      </c>
      <c r="G9" s="45">
        <v>9</v>
      </c>
      <c r="H9" s="45">
        <v>26</v>
      </c>
      <c r="I9" s="45">
        <v>16</v>
      </c>
      <c r="J9" s="45">
        <v>37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 t="shared" si="1"/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2" ref="C11:J11">C12+C13</f>
        <v>1</v>
      </c>
      <c r="D11" s="104">
        <f>E11+F11+G11+H11+I11+J11</f>
        <v>309</v>
      </c>
      <c r="E11" s="44">
        <f t="shared" si="2"/>
        <v>65</v>
      </c>
      <c r="F11" s="44">
        <f t="shared" si="2"/>
        <v>230</v>
      </c>
      <c r="G11" s="44">
        <f t="shared" si="2"/>
        <v>5</v>
      </c>
      <c r="H11" s="44">
        <f t="shared" si="2"/>
        <v>9</v>
      </c>
      <c r="I11" s="44">
        <f t="shared" si="2"/>
        <v>0</v>
      </c>
      <c r="J11" s="44">
        <f t="shared" si="2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44">
        <f t="shared" si="1"/>
        <v>309</v>
      </c>
      <c r="E12" s="45">
        <v>65</v>
      </c>
      <c r="F12" s="45">
        <v>230</v>
      </c>
      <c r="G12" s="45">
        <v>5</v>
      </c>
      <c r="H12" s="45">
        <v>9</v>
      </c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44">
        <f t="shared" si="1"/>
        <v>0</v>
      </c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44">
        <f t="shared" si="1"/>
        <v>0</v>
      </c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44">
        <f t="shared" si="1"/>
        <v>309</v>
      </c>
      <c r="E15" s="45">
        <v>65</v>
      </c>
      <c r="F15" s="45">
        <v>230</v>
      </c>
      <c r="G15" s="45">
        <v>5</v>
      </c>
      <c r="H15" s="45">
        <v>9</v>
      </c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4">
        <f t="shared" si="1"/>
        <v>0</v>
      </c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72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0</v>
      </c>
      <c r="D7" s="44">
        <f t="shared" si="0"/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f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f>E9+F9+G9+H9+I9+J9</f>
        <v>0</v>
      </c>
      <c r="E9" s="45"/>
      <c r="F9" s="45"/>
      <c r="G9" s="45"/>
      <c r="H9" s="45"/>
      <c r="I9" s="45"/>
      <c r="J9" s="45"/>
      <c r="K9" s="23"/>
      <c r="L9" s="23"/>
    </row>
    <row r="10" spans="1:12" ht="33.75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1" ref="C11:J11">C12+C13</f>
        <v>0</v>
      </c>
      <c r="D11" s="44">
        <f>E11+F11+G11+H11+I11+J11</f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73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1</v>
      </c>
      <c r="D7" s="114">
        <v>30</v>
      </c>
      <c r="E7" s="114">
        <v>3</v>
      </c>
      <c r="F7" s="114">
        <v>9</v>
      </c>
      <c r="G7" s="114">
        <v>2</v>
      </c>
      <c r="H7" s="114">
        <v>7</v>
      </c>
      <c r="I7" s="114">
        <v>4</v>
      </c>
      <c r="J7" s="114">
        <v>5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/>
      <c r="D8" s="84"/>
      <c r="E8" s="84"/>
      <c r="F8" s="84"/>
      <c r="G8" s="84"/>
      <c r="H8" s="84"/>
      <c r="I8" s="84"/>
      <c r="J8" s="84"/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1</v>
      </c>
      <c r="D9" s="84">
        <v>30</v>
      </c>
      <c r="E9" s="84">
        <v>3</v>
      </c>
      <c r="F9" s="84">
        <v>9</v>
      </c>
      <c r="G9" s="84">
        <v>2</v>
      </c>
      <c r="H9" s="84">
        <v>7</v>
      </c>
      <c r="I9" s="84">
        <v>4</v>
      </c>
      <c r="J9" s="84">
        <v>5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/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4</v>
      </c>
      <c r="D11" s="104">
        <f>E11+F11+G11+H11+I11+J11</f>
        <v>136</v>
      </c>
      <c r="E11" s="114">
        <v>32</v>
      </c>
      <c r="F11" s="114">
        <v>25</v>
      </c>
      <c r="G11" s="114">
        <v>25</v>
      </c>
      <c r="H11" s="114">
        <v>36</v>
      </c>
      <c r="I11" s="114">
        <v>10</v>
      </c>
      <c r="J11" s="114">
        <v>8</v>
      </c>
      <c r="K11" s="23"/>
      <c r="L11" s="23"/>
    </row>
    <row r="12" spans="1:12" ht="16.5" thickBot="1">
      <c r="A12" s="84" t="s">
        <v>18</v>
      </c>
      <c r="B12" s="84">
        <v>1110</v>
      </c>
      <c r="C12" s="84">
        <v>1</v>
      </c>
      <c r="D12" s="84">
        <v>24</v>
      </c>
      <c r="E12" s="84">
        <v>6</v>
      </c>
      <c r="F12" s="84">
        <v>6</v>
      </c>
      <c r="G12" s="84">
        <v>5</v>
      </c>
      <c r="H12" s="84">
        <v>2</v>
      </c>
      <c r="I12" s="84">
        <v>3</v>
      </c>
      <c r="J12" s="84">
        <v>2</v>
      </c>
      <c r="K12" s="23"/>
      <c r="L12" s="23"/>
    </row>
    <row r="13" spans="1:12" ht="16.5" thickBot="1">
      <c r="A13" s="84" t="s">
        <v>19</v>
      </c>
      <c r="B13" s="84">
        <v>1120</v>
      </c>
      <c r="C13" s="84">
        <v>3</v>
      </c>
      <c r="D13" s="84">
        <v>112</v>
      </c>
      <c r="E13" s="84">
        <v>26</v>
      </c>
      <c r="F13" s="84">
        <v>19</v>
      </c>
      <c r="G13" s="84">
        <v>20</v>
      </c>
      <c r="H13" s="84">
        <v>34</v>
      </c>
      <c r="I13" s="84">
        <v>7</v>
      </c>
      <c r="J13" s="84">
        <v>6</v>
      </c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28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6.5" thickBot="1" thickTop="1">
      <c r="A3" s="283" t="s">
        <v>1</v>
      </c>
      <c r="B3" s="286" t="s">
        <v>2</v>
      </c>
      <c r="C3" s="286" t="s">
        <v>3</v>
      </c>
      <c r="D3" s="286" t="s">
        <v>4</v>
      </c>
      <c r="E3" s="289" t="s">
        <v>5</v>
      </c>
      <c r="F3" s="290"/>
      <c r="G3" s="290"/>
      <c r="H3" s="290"/>
      <c r="I3" s="290"/>
      <c r="J3" s="291"/>
      <c r="K3" s="23"/>
      <c r="L3" s="23"/>
      <c r="M3" s="23"/>
    </row>
    <row r="4" spans="1:13" ht="15.75" thickBot="1">
      <c r="A4" s="284"/>
      <c r="B4" s="287"/>
      <c r="C4" s="287"/>
      <c r="D4" s="287"/>
      <c r="E4" s="292" t="s">
        <v>6</v>
      </c>
      <c r="F4" s="293"/>
      <c r="G4" s="292" t="s">
        <v>7</v>
      </c>
      <c r="H4" s="293"/>
      <c r="I4" s="292" t="s">
        <v>8</v>
      </c>
      <c r="J4" s="294"/>
      <c r="K4" s="23"/>
      <c r="L4" s="23"/>
      <c r="M4" s="23"/>
    </row>
    <row r="5" spans="1:13" ht="16.5" customHeight="1" thickBot="1">
      <c r="A5" s="285"/>
      <c r="B5" s="288"/>
      <c r="C5" s="288"/>
      <c r="D5" s="288"/>
      <c r="E5" s="213" t="s">
        <v>9</v>
      </c>
      <c r="F5" s="213" t="s">
        <v>10</v>
      </c>
      <c r="G5" s="213" t="s">
        <v>9</v>
      </c>
      <c r="H5" s="213" t="s">
        <v>10</v>
      </c>
      <c r="I5" s="213" t="s">
        <v>9</v>
      </c>
      <c r="J5" s="214" t="s">
        <v>10</v>
      </c>
      <c r="K5" s="23"/>
      <c r="L5" s="23"/>
      <c r="M5" s="23"/>
    </row>
    <row r="6" spans="1:13" ht="15.75" thickBot="1">
      <c r="A6" s="215" t="s">
        <v>11</v>
      </c>
      <c r="B6" s="216" t="s">
        <v>12</v>
      </c>
      <c r="C6" s="213">
        <v>1</v>
      </c>
      <c r="D6" s="213">
        <v>2</v>
      </c>
      <c r="E6" s="213">
        <v>3</v>
      </c>
      <c r="F6" s="213">
        <v>4</v>
      </c>
      <c r="G6" s="213">
        <v>5</v>
      </c>
      <c r="H6" s="213">
        <v>6</v>
      </c>
      <c r="I6" s="213">
        <v>7</v>
      </c>
      <c r="J6" s="214">
        <v>8</v>
      </c>
      <c r="K6" s="23"/>
      <c r="L6" s="23"/>
      <c r="M6" s="23"/>
    </row>
    <row r="7" spans="1:13" ht="15.75" thickBot="1" thickTop="1">
      <c r="A7" s="217" t="s">
        <v>13</v>
      </c>
      <c r="B7" s="218">
        <v>1000</v>
      </c>
      <c r="C7" s="219">
        <v>0</v>
      </c>
      <c r="D7" s="219">
        <v>0</v>
      </c>
      <c r="E7" s="219">
        <v>0</v>
      </c>
      <c r="F7" s="219">
        <v>0</v>
      </c>
      <c r="G7" s="219">
        <v>0</v>
      </c>
      <c r="H7" s="219">
        <v>0</v>
      </c>
      <c r="I7" s="219">
        <v>0</v>
      </c>
      <c r="J7" s="219">
        <v>0</v>
      </c>
      <c r="K7" s="23"/>
      <c r="L7" s="23"/>
      <c r="M7" s="23"/>
    </row>
    <row r="8" spans="1:13" ht="30.75" thickBot="1">
      <c r="A8" s="235" t="s">
        <v>14</v>
      </c>
      <c r="B8" s="211">
        <v>1010</v>
      </c>
      <c r="C8" s="221"/>
      <c r="D8" s="219">
        <v>0</v>
      </c>
      <c r="E8" s="221"/>
      <c r="F8" s="221"/>
      <c r="G8" s="221"/>
      <c r="H8" s="221"/>
      <c r="I8" s="221"/>
      <c r="J8" s="221"/>
      <c r="K8" s="23"/>
      <c r="L8" s="23"/>
      <c r="M8" s="23"/>
    </row>
    <row r="9" spans="1:12" ht="15.75" thickBot="1">
      <c r="A9" s="236" t="s">
        <v>15</v>
      </c>
      <c r="B9" s="222">
        <v>1020</v>
      </c>
      <c r="C9" s="221"/>
      <c r="D9" s="219">
        <v>0</v>
      </c>
      <c r="E9" s="221"/>
      <c r="F9" s="221"/>
      <c r="G9" s="221"/>
      <c r="H9" s="221"/>
      <c r="I9" s="221"/>
      <c r="J9" s="221"/>
      <c r="K9" s="23"/>
      <c r="L9" s="23"/>
    </row>
    <row r="10" spans="1:12" ht="45.75" thickBot="1">
      <c r="A10" s="236" t="s">
        <v>16</v>
      </c>
      <c r="B10" s="222">
        <v>1030</v>
      </c>
      <c r="C10" s="221"/>
      <c r="D10" s="219">
        <v>0</v>
      </c>
      <c r="E10" s="221"/>
      <c r="F10" s="221"/>
      <c r="G10" s="221"/>
      <c r="H10" s="221"/>
      <c r="I10" s="221"/>
      <c r="J10" s="221"/>
      <c r="K10" s="23"/>
      <c r="L10" s="23"/>
    </row>
    <row r="11" spans="1:12" ht="29.25" thickBot="1">
      <c r="A11" s="224" t="s">
        <v>17</v>
      </c>
      <c r="B11" s="225">
        <v>1100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3"/>
      <c r="L11" s="23"/>
    </row>
    <row r="12" spans="1:12" ht="15.75" thickBot="1">
      <c r="A12" s="226" t="s">
        <v>18</v>
      </c>
      <c r="B12" s="222">
        <v>1110</v>
      </c>
      <c r="C12" s="221"/>
      <c r="D12" s="227"/>
      <c r="E12" s="221"/>
      <c r="F12" s="221"/>
      <c r="G12" s="221"/>
      <c r="H12" s="221"/>
      <c r="I12" s="221"/>
      <c r="J12" s="221"/>
      <c r="K12" s="23"/>
      <c r="L12" s="23"/>
    </row>
    <row r="13" spans="1:12" ht="15.75" thickBot="1">
      <c r="A13" s="226" t="s">
        <v>19</v>
      </c>
      <c r="B13" s="222">
        <v>1120</v>
      </c>
      <c r="C13" s="221"/>
      <c r="D13" s="227"/>
      <c r="E13" s="221"/>
      <c r="F13" s="221"/>
      <c r="G13" s="221"/>
      <c r="H13" s="221"/>
      <c r="I13" s="221"/>
      <c r="J13" s="221"/>
      <c r="K13" s="23"/>
      <c r="L13" s="23"/>
    </row>
    <row r="14" spans="1:12" ht="15.75" thickBot="1">
      <c r="A14" s="226" t="s">
        <v>20</v>
      </c>
      <c r="B14" s="222">
        <v>1130</v>
      </c>
      <c r="C14" s="221"/>
      <c r="D14" s="227"/>
      <c r="E14" s="221"/>
      <c r="F14" s="221"/>
      <c r="G14" s="221"/>
      <c r="H14" s="221"/>
      <c r="I14" s="221"/>
      <c r="J14" s="221"/>
      <c r="K14" s="23"/>
      <c r="L14" s="23"/>
    </row>
    <row r="15" spans="1:10" ht="15.75" thickBot="1">
      <c r="A15" s="236" t="s">
        <v>21</v>
      </c>
      <c r="B15" s="228">
        <v>1140</v>
      </c>
      <c r="C15" s="221"/>
      <c r="D15" s="227"/>
      <c r="E15" s="221"/>
      <c r="F15" s="221"/>
      <c r="G15" s="221"/>
      <c r="H15" s="221"/>
      <c r="I15" s="221"/>
      <c r="J15" s="221"/>
    </row>
    <row r="16" spans="1:10" ht="15.75" thickBot="1">
      <c r="A16" s="237" t="s">
        <v>22</v>
      </c>
      <c r="B16" s="230">
        <v>1150</v>
      </c>
      <c r="C16" s="221"/>
      <c r="D16" s="221"/>
      <c r="E16" s="221"/>
      <c r="F16" s="221"/>
      <c r="G16" s="221"/>
      <c r="H16" s="221"/>
      <c r="I16" s="221"/>
      <c r="J16" s="22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74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20</v>
      </c>
      <c r="D7" s="114">
        <v>1373</v>
      </c>
      <c r="E7" s="114">
        <v>155</v>
      </c>
      <c r="F7" s="114">
        <v>261</v>
      </c>
      <c r="G7" s="114">
        <v>261</v>
      </c>
      <c r="H7" s="114">
        <v>275</v>
      </c>
      <c r="I7" s="114">
        <v>167</v>
      </c>
      <c r="J7" s="114">
        <v>254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>
        <v>1</v>
      </c>
      <c r="D8" s="84">
        <v>522</v>
      </c>
      <c r="E8" s="84">
        <v>65</v>
      </c>
      <c r="F8" s="84">
        <v>106</v>
      </c>
      <c r="G8" s="84">
        <v>108</v>
      </c>
      <c r="H8" s="84">
        <v>85</v>
      </c>
      <c r="I8" s="84">
        <v>70</v>
      </c>
      <c r="J8" s="84">
        <v>88</v>
      </c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19</v>
      </c>
      <c r="D9" s="84">
        <v>851</v>
      </c>
      <c r="E9" s="84">
        <v>90</v>
      </c>
      <c r="F9" s="84">
        <v>155</v>
      </c>
      <c r="G9" s="84">
        <v>153</v>
      </c>
      <c r="H9" s="84">
        <v>190</v>
      </c>
      <c r="I9" s="84">
        <v>97</v>
      </c>
      <c r="J9" s="84">
        <v>166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1</v>
      </c>
      <c r="D11" s="104">
        <f>E11+F11+G11+H11+I11+J11</f>
        <v>662</v>
      </c>
      <c r="E11" s="114">
        <v>190</v>
      </c>
      <c r="F11" s="114">
        <v>458</v>
      </c>
      <c r="G11" s="114">
        <v>14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>
        <v>1</v>
      </c>
      <c r="D12" s="84">
        <v>662</v>
      </c>
      <c r="E12" s="84">
        <v>190</v>
      </c>
      <c r="F12" s="84">
        <v>458</v>
      </c>
      <c r="G12" s="84">
        <v>14</v>
      </c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>
        <v>1</v>
      </c>
      <c r="D15" s="84">
        <v>662</v>
      </c>
      <c r="E15" s="84">
        <v>190</v>
      </c>
      <c r="F15" s="84">
        <v>458</v>
      </c>
      <c r="G15" s="84">
        <v>14</v>
      </c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75</v>
      </c>
      <c r="D1" s="2"/>
    </row>
    <row r="2" spans="1:13" ht="15.75" thickBot="1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3"/>
      <c r="L2" s="23"/>
      <c r="M2" s="23"/>
    </row>
    <row r="3" spans="1:13" ht="16.5" thickBot="1" thickTop="1">
      <c r="A3" s="283" t="s">
        <v>1</v>
      </c>
      <c r="B3" s="286" t="s">
        <v>2</v>
      </c>
      <c r="C3" s="286" t="s">
        <v>3</v>
      </c>
      <c r="D3" s="286" t="s">
        <v>4</v>
      </c>
      <c r="E3" s="289" t="s">
        <v>5</v>
      </c>
      <c r="F3" s="290"/>
      <c r="G3" s="290"/>
      <c r="H3" s="290"/>
      <c r="I3" s="290"/>
      <c r="J3" s="291"/>
      <c r="K3" s="23"/>
      <c r="L3" s="23"/>
      <c r="M3" s="23"/>
    </row>
    <row r="4" spans="1:13" ht="15.75" thickBot="1">
      <c r="A4" s="284"/>
      <c r="B4" s="287"/>
      <c r="C4" s="287"/>
      <c r="D4" s="287"/>
      <c r="E4" s="292" t="s">
        <v>6</v>
      </c>
      <c r="F4" s="293"/>
      <c r="G4" s="292" t="s">
        <v>7</v>
      </c>
      <c r="H4" s="293"/>
      <c r="I4" s="292" t="s">
        <v>8</v>
      </c>
      <c r="J4" s="294"/>
      <c r="K4" s="23"/>
      <c r="L4" s="23"/>
      <c r="M4" s="23"/>
    </row>
    <row r="5" spans="1:13" ht="15.75" thickBot="1">
      <c r="A5" s="285"/>
      <c r="B5" s="288"/>
      <c r="C5" s="288"/>
      <c r="D5" s="288"/>
      <c r="E5" s="213" t="s">
        <v>9</v>
      </c>
      <c r="F5" s="213" t="s">
        <v>10</v>
      </c>
      <c r="G5" s="213" t="s">
        <v>9</v>
      </c>
      <c r="H5" s="213" t="s">
        <v>10</v>
      </c>
      <c r="I5" s="213" t="s">
        <v>9</v>
      </c>
      <c r="J5" s="214" t="s">
        <v>10</v>
      </c>
      <c r="K5" s="23"/>
      <c r="L5" s="23"/>
      <c r="M5" s="23"/>
    </row>
    <row r="6" spans="1:13" ht="15.75" thickBot="1">
      <c r="A6" s="215" t="s">
        <v>11</v>
      </c>
      <c r="B6" s="216" t="s">
        <v>12</v>
      </c>
      <c r="C6" s="213">
        <v>1</v>
      </c>
      <c r="D6" s="213">
        <v>2</v>
      </c>
      <c r="E6" s="213">
        <v>3</v>
      </c>
      <c r="F6" s="213">
        <v>4</v>
      </c>
      <c r="G6" s="213">
        <v>5</v>
      </c>
      <c r="H6" s="213">
        <v>6</v>
      </c>
      <c r="I6" s="213">
        <v>7</v>
      </c>
      <c r="J6" s="214">
        <v>8</v>
      </c>
      <c r="K6" s="23"/>
      <c r="L6" s="23"/>
      <c r="M6" s="23"/>
    </row>
    <row r="7" spans="1:13" ht="15.75" thickBot="1" thickTop="1">
      <c r="A7" s="217" t="s">
        <v>13</v>
      </c>
      <c r="B7" s="218">
        <v>1000</v>
      </c>
      <c r="C7" s="219">
        <v>5</v>
      </c>
      <c r="D7" s="219">
        <v>97</v>
      </c>
      <c r="E7" s="219">
        <v>0</v>
      </c>
      <c r="F7" s="219">
        <v>30</v>
      </c>
      <c r="G7" s="219">
        <v>4</v>
      </c>
      <c r="H7" s="219">
        <v>42</v>
      </c>
      <c r="I7" s="219">
        <v>7</v>
      </c>
      <c r="J7" s="219">
        <v>14</v>
      </c>
      <c r="K7" s="23"/>
      <c r="L7" s="23"/>
      <c r="M7" s="23"/>
    </row>
    <row r="8" spans="1:12" ht="16.5" customHeight="1" thickBot="1">
      <c r="A8" s="220" t="s">
        <v>14</v>
      </c>
      <c r="B8" s="211">
        <v>1010</v>
      </c>
      <c r="C8" s="221"/>
      <c r="D8" s="219"/>
      <c r="E8" s="221"/>
      <c r="F8" s="221"/>
      <c r="G8" s="221"/>
      <c r="H8" s="221"/>
      <c r="I8" s="221"/>
      <c r="J8" s="221"/>
      <c r="K8" s="23"/>
      <c r="L8" s="23"/>
    </row>
    <row r="9" spans="1:12" ht="15.75" thickBot="1">
      <c r="A9" s="212" t="s">
        <v>15</v>
      </c>
      <c r="B9" s="222">
        <v>1020</v>
      </c>
      <c r="C9" s="223">
        <v>5</v>
      </c>
      <c r="D9" s="219">
        <v>97</v>
      </c>
      <c r="E9" s="223">
        <v>0</v>
      </c>
      <c r="F9" s="223">
        <v>30</v>
      </c>
      <c r="G9" s="223">
        <v>4</v>
      </c>
      <c r="H9" s="223">
        <v>42</v>
      </c>
      <c r="I9" s="223">
        <v>7</v>
      </c>
      <c r="J9" s="223">
        <v>14</v>
      </c>
      <c r="K9" s="23"/>
      <c r="L9" s="23"/>
    </row>
    <row r="10" spans="1:12" ht="30.75" thickBot="1">
      <c r="A10" s="212" t="s">
        <v>16</v>
      </c>
      <c r="B10" s="222">
        <v>1030</v>
      </c>
      <c r="C10" s="223">
        <v>0</v>
      </c>
      <c r="D10" s="219">
        <v>0</v>
      </c>
      <c r="E10" s="221"/>
      <c r="F10" s="221"/>
      <c r="G10" s="221"/>
      <c r="H10" s="221"/>
      <c r="I10" s="221"/>
      <c r="J10" s="221"/>
      <c r="K10" s="23"/>
      <c r="L10" s="23"/>
    </row>
    <row r="11" spans="1:12" ht="29.25" thickBot="1">
      <c r="A11" s="224" t="s">
        <v>17</v>
      </c>
      <c r="B11" s="225">
        <v>1100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3"/>
      <c r="L11" s="23"/>
    </row>
    <row r="12" spans="1:12" ht="15.75" thickBot="1">
      <c r="A12" s="226" t="s">
        <v>18</v>
      </c>
      <c r="B12" s="222">
        <v>1110</v>
      </c>
      <c r="C12" s="221"/>
      <c r="D12" s="227"/>
      <c r="E12" s="221"/>
      <c r="F12" s="221"/>
      <c r="G12" s="221"/>
      <c r="H12" s="221"/>
      <c r="I12" s="221"/>
      <c r="J12" s="221"/>
      <c r="K12" s="23"/>
      <c r="L12" s="23"/>
    </row>
    <row r="13" spans="1:12" ht="15.75" thickBot="1">
      <c r="A13" s="226" t="s">
        <v>19</v>
      </c>
      <c r="B13" s="222">
        <v>1120</v>
      </c>
      <c r="C13" s="221"/>
      <c r="D13" s="227"/>
      <c r="E13" s="221"/>
      <c r="F13" s="221"/>
      <c r="G13" s="221"/>
      <c r="H13" s="221"/>
      <c r="I13" s="221"/>
      <c r="J13" s="221"/>
      <c r="K13" s="23"/>
      <c r="L13" s="23"/>
    </row>
    <row r="14" spans="1:10" ht="15.75" thickBot="1">
      <c r="A14" s="226" t="s">
        <v>20</v>
      </c>
      <c r="B14" s="222">
        <v>1130</v>
      </c>
      <c r="C14" s="221"/>
      <c r="D14" s="227"/>
      <c r="E14" s="221"/>
      <c r="F14" s="221"/>
      <c r="G14" s="221"/>
      <c r="H14" s="221"/>
      <c r="I14" s="221"/>
      <c r="J14" s="221"/>
    </row>
    <row r="15" spans="1:10" ht="15.75" thickBot="1">
      <c r="A15" s="212" t="s">
        <v>21</v>
      </c>
      <c r="B15" s="228">
        <v>1140</v>
      </c>
      <c r="C15" s="221"/>
      <c r="D15" s="227"/>
      <c r="E15" s="221"/>
      <c r="F15" s="221"/>
      <c r="G15" s="221"/>
      <c r="H15" s="221"/>
      <c r="I15" s="221"/>
      <c r="J15" s="221"/>
    </row>
    <row r="16" spans="1:10" ht="15.75" thickBot="1">
      <c r="A16" s="229" t="s">
        <v>22</v>
      </c>
      <c r="B16" s="230">
        <v>1150</v>
      </c>
      <c r="C16" s="221"/>
      <c r="D16" s="221"/>
      <c r="E16" s="221"/>
      <c r="F16" s="221"/>
      <c r="G16" s="221"/>
      <c r="H16" s="221"/>
      <c r="I16" s="221"/>
      <c r="J16" s="221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76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21</v>
      </c>
      <c r="D7" s="114">
        <v>1284</v>
      </c>
      <c r="E7" s="114">
        <v>111</v>
      </c>
      <c r="F7" s="114">
        <v>756</v>
      </c>
      <c r="G7" s="114">
        <v>60</v>
      </c>
      <c r="H7" s="114">
        <v>210</v>
      </c>
      <c r="I7" s="114">
        <v>40</v>
      </c>
      <c r="J7" s="114">
        <v>107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>
        <v>1</v>
      </c>
      <c r="D8" s="84">
        <v>0</v>
      </c>
      <c r="E8" s="84"/>
      <c r="F8" s="84"/>
      <c r="G8" s="84"/>
      <c r="H8" s="84"/>
      <c r="I8" s="84"/>
      <c r="J8" s="84"/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20</v>
      </c>
      <c r="D9" s="84">
        <v>1284</v>
      </c>
      <c r="E9" s="84">
        <v>111</v>
      </c>
      <c r="F9" s="84">
        <v>756</v>
      </c>
      <c r="G9" s="84">
        <v>60</v>
      </c>
      <c r="H9" s="84">
        <v>210</v>
      </c>
      <c r="I9" s="84">
        <v>40</v>
      </c>
      <c r="J9" s="84">
        <v>107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1</v>
      </c>
      <c r="D11" s="104">
        <f>E11+F11+G11+H11+I11+J11</f>
        <v>281</v>
      </c>
      <c r="E11" s="114">
        <v>147</v>
      </c>
      <c r="F11" s="114">
        <v>104</v>
      </c>
      <c r="G11" s="114">
        <v>0</v>
      </c>
      <c r="H11" s="114">
        <v>30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>
        <v>1</v>
      </c>
      <c r="D12" s="84">
        <v>281</v>
      </c>
      <c r="E12" s="84">
        <v>147</v>
      </c>
      <c r="F12" s="84">
        <v>104</v>
      </c>
      <c r="G12" s="84"/>
      <c r="H12" s="84">
        <v>30</v>
      </c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>
        <v>1</v>
      </c>
      <c r="D15" s="84">
        <v>281</v>
      </c>
      <c r="E15" s="84">
        <v>147</v>
      </c>
      <c r="F15" s="84">
        <v>104</v>
      </c>
      <c r="G15" s="84"/>
      <c r="H15" s="84">
        <v>30</v>
      </c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77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5.7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23"/>
      <c r="L7" s="23"/>
      <c r="M7" s="23"/>
    </row>
    <row r="8" spans="1:13" ht="32.25" thickBot="1">
      <c r="A8" s="54" t="s">
        <v>14</v>
      </c>
      <c r="B8" s="36">
        <v>1010</v>
      </c>
      <c r="C8" s="45"/>
      <c r="D8" s="44"/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/>
      <c r="E9" s="45"/>
      <c r="F9" s="45"/>
      <c r="G9" s="45"/>
      <c r="H9" s="45"/>
      <c r="I9" s="45"/>
      <c r="J9" s="45"/>
      <c r="K9" s="23"/>
      <c r="L9" s="23"/>
    </row>
    <row r="10" spans="1:12" ht="48" thickBot="1">
      <c r="A10" s="53" t="s">
        <v>16</v>
      </c>
      <c r="B10" s="46">
        <v>1030</v>
      </c>
      <c r="C10" s="45"/>
      <c r="D10" s="44"/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178</v>
      </c>
      <c r="E11" s="44">
        <v>45</v>
      </c>
      <c r="F11" s="44">
        <v>133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178</v>
      </c>
      <c r="E12" s="45">
        <v>45</v>
      </c>
      <c r="F12" s="45">
        <v>133</v>
      </c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178</v>
      </c>
      <c r="E15" s="45">
        <v>45</v>
      </c>
      <c r="F15" s="45">
        <v>133</v>
      </c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78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32.25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3</v>
      </c>
      <c r="D7" s="44">
        <f t="shared" si="0"/>
        <v>209</v>
      </c>
      <c r="E7" s="44">
        <f t="shared" si="0"/>
        <v>54</v>
      </c>
      <c r="F7" s="44">
        <f t="shared" si="0"/>
        <v>69</v>
      </c>
      <c r="G7" s="44">
        <f t="shared" si="0"/>
        <v>10</v>
      </c>
      <c r="H7" s="44">
        <f t="shared" si="0"/>
        <v>36</v>
      </c>
      <c r="I7" s="44">
        <f t="shared" si="0"/>
        <v>16</v>
      </c>
      <c r="J7" s="44">
        <f t="shared" si="0"/>
        <v>24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</v>
      </c>
      <c r="D8" s="44">
        <f>E8+F8+G8+H8+I8+J8</f>
        <v>142</v>
      </c>
      <c r="E8" s="45">
        <v>42</v>
      </c>
      <c r="F8" s="45">
        <v>55</v>
      </c>
      <c r="G8" s="45">
        <v>7</v>
      </c>
      <c r="H8" s="45">
        <v>12</v>
      </c>
      <c r="I8" s="45">
        <v>16</v>
      </c>
      <c r="J8" s="45">
        <v>10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2</v>
      </c>
      <c r="D9" s="44">
        <f>E9+F9+G9+H9+I9+J9</f>
        <v>67</v>
      </c>
      <c r="E9" s="45">
        <v>12</v>
      </c>
      <c r="F9" s="45">
        <v>14</v>
      </c>
      <c r="G9" s="45">
        <v>3</v>
      </c>
      <c r="H9" s="45">
        <v>24</v>
      </c>
      <c r="I9" s="45">
        <v>0</v>
      </c>
      <c r="J9" s="45">
        <v>14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f>E912</f>
        <v>0</v>
      </c>
      <c r="I11" s="44">
        <f>I12+I13</f>
        <v>0</v>
      </c>
      <c r="J11" s="44">
        <f>J12+J13</f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79</v>
      </c>
      <c r="D1" s="2"/>
    </row>
    <row r="2" spans="1:13" ht="16.5" thickBo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9</v>
      </c>
      <c r="D7" s="114">
        <v>227</v>
      </c>
      <c r="E7" s="114">
        <v>0</v>
      </c>
      <c r="F7" s="114">
        <v>0</v>
      </c>
      <c r="G7" s="114">
        <v>32</v>
      </c>
      <c r="H7" s="114">
        <v>105</v>
      </c>
      <c r="I7" s="114">
        <v>18</v>
      </c>
      <c r="J7" s="114">
        <v>72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>
        <v>1</v>
      </c>
      <c r="D8" s="84">
        <v>22</v>
      </c>
      <c r="E8" s="84"/>
      <c r="F8" s="84"/>
      <c r="G8" s="84">
        <v>5</v>
      </c>
      <c r="H8" s="84">
        <v>9</v>
      </c>
      <c r="I8" s="84"/>
      <c r="J8" s="84">
        <v>8</v>
      </c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7</v>
      </c>
      <c r="D9" s="84">
        <v>93</v>
      </c>
      <c r="E9" s="84"/>
      <c r="F9" s="84"/>
      <c r="G9" s="84">
        <v>12</v>
      </c>
      <c r="H9" s="84">
        <v>27</v>
      </c>
      <c r="I9" s="84">
        <v>15</v>
      </c>
      <c r="J9" s="84">
        <v>39</v>
      </c>
      <c r="K9" s="23"/>
      <c r="L9" s="23"/>
    </row>
    <row r="10" spans="1:12" ht="16.5" thickBot="1">
      <c r="A10" s="84" t="s">
        <v>16</v>
      </c>
      <c r="B10" s="84">
        <v>1030</v>
      </c>
      <c r="C10" s="84">
        <v>1</v>
      </c>
      <c r="D10" s="84">
        <v>112</v>
      </c>
      <c r="E10" s="84"/>
      <c r="F10" s="84"/>
      <c r="G10" s="84">
        <v>15</v>
      </c>
      <c r="H10" s="84">
        <v>69</v>
      </c>
      <c r="I10" s="84">
        <v>3</v>
      </c>
      <c r="J10" s="84">
        <v>25</v>
      </c>
      <c r="K10" s="23"/>
      <c r="L10" s="23"/>
    </row>
    <row r="11" spans="1:12" ht="16.5" thickBot="1">
      <c r="A11" s="114" t="s">
        <v>17</v>
      </c>
      <c r="B11" s="114">
        <v>1100</v>
      </c>
      <c r="C11" s="114">
        <v>1</v>
      </c>
      <c r="D11" s="104">
        <f>E11+F11+G11+H11+I11+J11</f>
        <v>639</v>
      </c>
      <c r="E11" s="114">
        <v>223</v>
      </c>
      <c r="F11" s="114">
        <v>379</v>
      </c>
      <c r="G11" s="114">
        <v>17</v>
      </c>
      <c r="H11" s="114">
        <v>20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>
        <v>1</v>
      </c>
      <c r="D12" s="84">
        <v>639</v>
      </c>
      <c r="E12" s="84">
        <v>223</v>
      </c>
      <c r="F12" s="84">
        <v>379</v>
      </c>
      <c r="G12" s="84">
        <v>17</v>
      </c>
      <c r="H12" s="84">
        <v>20</v>
      </c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>
        <v>1</v>
      </c>
      <c r="D15" s="84">
        <v>639</v>
      </c>
      <c r="E15" s="84">
        <v>223</v>
      </c>
      <c r="F15" s="84">
        <v>379</v>
      </c>
      <c r="G15" s="84">
        <v>17</v>
      </c>
      <c r="H15" s="84">
        <v>20</v>
      </c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80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32.25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8</v>
      </c>
      <c r="D7" s="44">
        <v>336</v>
      </c>
      <c r="E7" s="44">
        <v>112</v>
      </c>
      <c r="F7" s="44">
        <v>98</v>
      </c>
      <c r="G7" s="44">
        <v>21</v>
      </c>
      <c r="H7" s="44">
        <v>100</v>
      </c>
      <c r="I7" s="44">
        <v>0</v>
      </c>
      <c r="J7" s="44">
        <v>5</v>
      </c>
      <c r="K7" s="23"/>
      <c r="L7" s="23"/>
      <c r="M7" s="23"/>
    </row>
    <row r="8" spans="1:13" ht="15.75" customHeight="1" thickBot="1">
      <c r="A8" s="54" t="s">
        <v>14</v>
      </c>
      <c r="B8" s="36">
        <v>1010</v>
      </c>
      <c r="C8" s="45"/>
      <c r="D8" s="44"/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8</v>
      </c>
      <c r="D9" s="44">
        <v>336</v>
      </c>
      <c r="E9" s="45">
        <v>112</v>
      </c>
      <c r="F9" s="45">
        <v>98</v>
      </c>
      <c r="G9" s="45">
        <v>21</v>
      </c>
      <c r="H9" s="45">
        <v>100</v>
      </c>
      <c r="I9" s="45">
        <v>0</v>
      </c>
      <c r="J9" s="45">
        <v>5</v>
      </c>
      <c r="K9" s="23"/>
      <c r="L9" s="23"/>
    </row>
    <row r="10" spans="1:12" ht="30" customHeight="1" thickBot="1">
      <c r="A10" s="53" t="s">
        <v>16</v>
      </c>
      <c r="B10" s="46">
        <v>1030</v>
      </c>
      <c r="C10" s="45"/>
      <c r="D10" s="44"/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235</v>
      </c>
      <c r="E11" s="44">
        <v>102</v>
      </c>
      <c r="F11" s="44">
        <v>114</v>
      </c>
      <c r="G11" s="44">
        <v>11</v>
      </c>
      <c r="H11" s="44">
        <v>8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235</v>
      </c>
      <c r="E12" s="45">
        <v>102</v>
      </c>
      <c r="F12" s="45">
        <v>114</v>
      </c>
      <c r="G12" s="45">
        <v>11</v>
      </c>
      <c r="H12" s="45">
        <v>8</v>
      </c>
      <c r="I12" s="45">
        <v>0</v>
      </c>
      <c r="J12" s="45">
        <v>0</v>
      </c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235</v>
      </c>
      <c r="E15" s="45">
        <v>102</v>
      </c>
      <c r="F15" s="45">
        <v>114</v>
      </c>
      <c r="G15" s="45">
        <v>11</v>
      </c>
      <c r="H15" s="45">
        <v>8</v>
      </c>
      <c r="I15" s="45">
        <v>0</v>
      </c>
      <c r="J15" s="45">
        <v>0</v>
      </c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  <row r="17" spans="1:10" ht="15">
      <c r="A17" s="24"/>
      <c r="B17" s="24"/>
      <c r="C17" s="58"/>
      <c r="D17" s="58"/>
      <c r="E17" s="58"/>
      <c r="F17" s="58"/>
      <c r="G17" s="58"/>
      <c r="H17" s="58"/>
      <c r="I17" s="58"/>
      <c r="J17" s="58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3"/>
      <c r="L2" s="23"/>
      <c r="M2" s="23"/>
    </row>
    <row r="3" spans="1:13" ht="17.25" thickBot="1" thickTop="1">
      <c r="A3" s="304" t="s">
        <v>1</v>
      </c>
      <c r="B3" s="306" t="s">
        <v>2</v>
      </c>
      <c r="C3" s="306" t="s">
        <v>3</v>
      </c>
      <c r="D3" s="306" t="s">
        <v>4</v>
      </c>
      <c r="E3" s="308" t="s">
        <v>5</v>
      </c>
      <c r="F3" s="309"/>
      <c r="G3" s="309"/>
      <c r="H3" s="309"/>
      <c r="I3" s="309"/>
      <c r="J3" s="310"/>
      <c r="K3" s="23"/>
      <c r="L3" s="23"/>
      <c r="M3" s="23"/>
    </row>
    <row r="4" spans="1:13" ht="16.5" thickBot="1">
      <c r="A4" s="305"/>
      <c r="B4" s="307"/>
      <c r="C4" s="307"/>
      <c r="D4" s="307"/>
      <c r="E4" s="311" t="s">
        <v>6</v>
      </c>
      <c r="F4" s="312"/>
      <c r="G4" s="311" t="s">
        <v>7</v>
      </c>
      <c r="H4" s="312"/>
      <c r="I4" s="311" t="s">
        <v>8</v>
      </c>
      <c r="J4" s="313"/>
      <c r="K4" s="23"/>
      <c r="L4" s="23"/>
      <c r="M4" s="23"/>
    </row>
    <row r="5" spans="1:13" ht="16.5" customHeight="1" thickBot="1">
      <c r="A5" s="356"/>
      <c r="B5" s="357"/>
      <c r="C5" s="357"/>
      <c r="D5" s="357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3"/>
      <c r="L5" s="23"/>
      <c r="M5" s="23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3"/>
      <c r="L6" s="23"/>
      <c r="M6" s="23"/>
    </row>
    <row r="7" spans="1:13" ht="17.25" thickBot="1" thickTop="1">
      <c r="A7" s="9" t="s">
        <v>13</v>
      </c>
      <c r="B7" s="10">
        <v>1000</v>
      </c>
      <c r="C7" s="11">
        <f aca="true" t="shared" si="0" ref="C7:J7">C8+C9+C10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23"/>
      <c r="L7" s="23"/>
      <c r="M7" s="23"/>
    </row>
    <row r="8" spans="1:13" ht="32.25" thickBot="1">
      <c r="A8" s="12" t="s">
        <v>14</v>
      </c>
      <c r="B8" s="13">
        <v>1010</v>
      </c>
      <c r="C8" s="14">
        <v>0</v>
      </c>
      <c r="D8" s="11">
        <f>E8+F8+G8+H8+I8+J8</f>
        <v>0</v>
      </c>
      <c r="E8" s="14"/>
      <c r="F8" s="14"/>
      <c r="G8" s="14"/>
      <c r="H8" s="14"/>
      <c r="I8" s="14"/>
      <c r="J8" s="14"/>
      <c r="K8" s="23"/>
      <c r="L8" s="23"/>
      <c r="M8" s="23"/>
    </row>
    <row r="9" spans="1:12" ht="16.5" thickBot="1">
      <c r="A9" s="15" t="s">
        <v>15</v>
      </c>
      <c r="B9" s="16">
        <v>1020</v>
      </c>
      <c r="C9" s="14"/>
      <c r="D9" s="11">
        <f>E9+F9+G9+H9+I9+J9</f>
        <v>0</v>
      </c>
      <c r="E9" s="14"/>
      <c r="F9" s="14"/>
      <c r="G9" s="14"/>
      <c r="H9" s="14"/>
      <c r="I9" s="14"/>
      <c r="J9" s="14"/>
      <c r="K9" s="23"/>
      <c r="L9" s="23"/>
    </row>
    <row r="10" spans="1:12" ht="48" thickBot="1">
      <c r="A10" s="15" t="s">
        <v>16</v>
      </c>
      <c r="B10" s="16">
        <v>1030</v>
      </c>
      <c r="C10" s="14"/>
      <c r="D10" s="11">
        <f>E10+F10+G10+H10+I10+J10</f>
        <v>0</v>
      </c>
      <c r="E10" s="14"/>
      <c r="F10" s="14"/>
      <c r="G10" s="14"/>
      <c r="H10" s="14"/>
      <c r="I10" s="14"/>
      <c r="J10" s="14"/>
      <c r="K10" s="23"/>
      <c r="L10" s="23"/>
    </row>
    <row r="11" spans="1:12" ht="32.25" thickBot="1">
      <c r="A11" s="17" t="s">
        <v>17</v>
      </c>
      <c r="B11" s="18">
        <v>1100</v>
      </c>
      <c r="C11" s="11">
        <f aca="true" t="shared" si="1" ref="C11:J11">C12+C13</f>
        <v>0</v>
      </c>
      <c r="D11" s="11">
        <f>E11+F11+G11+H11+I11+J11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23"/>
      <c r="L11" s="23"/>
    </row>
    <row r="12" spans="1:12" ht="16.5" thickBot="1">
      <c r="A12" s="19" t="s">
        <v>18</v>
      </c>
      <c r="B12" s="16">
        <v>1110</v>
      </c>
      <c r="C12" s="14">
        <v>0</v>
      </c>
      <c r="D12" s="30"/>
      <c r="E12" s="14"/>
      <c r="F12" s="14"/>
      <c r="G12" s="14"/>
      <c r="H12" s="14"/>
      <c r="I12" s="14"/>
      <c r="J12" s="14"/>
      <c r="K12" s="23"/>
      <c r="L12" s="23"/>
    </row>
    <row r="13" spans="1:12" ht="16.5" thickBot="1">
      <c r="A13" s="19" t="s">
        <v>19</v>
      </c>
      <c r="B13" s="16">
        <v>1120</v>
      </c>
      <c r="C13" s="14"/>
      <c r="D13" s="30"/>
      <c r="E13" s="14"/>
      <c r="F13" s="14"/>
      <c r="G13" s="14"/>
      <c r="H13" s="14"/>
      <c r="I13" s="14"/>
      <c r="J13" s="14"/>
      <c r="K13" s="23"/>
      <c r="L13" s="23"/>
    </row>
    <row r="14" spans="1:12" ht="16.5" thickBot="1">
      <c r="A14" s="19" t="s">
        <v>20</v>
      </c>
      <c r="B14" s="16">
        <v>1130</v>
      </c>
      <c r="C14" s="14">
        <v>0</v>
      </c>
      <c r="D14" s="30"/>
      <c r="E14" s="14"/>
      <c r="F14" s="14"/>
      <c r="G14" s="14"/>
      <c r="H14" s="14"/>
      <c r="I14" s="14"/>
      <c r="J14" s="14"/>
      <c r="K14" s="23"/>
      <c r="L14" s="23"/>
    </row>
    <row r="15" spans="1:10" ht="16.5" thickBot="1">
      <c r="A15" s="15" t="s">
        <v>21</v>
      </c>
      <c r="B15" s="20">
        <v>1140</v>
      </c>
      <c r="C15" s="14">
        <v>0</v>
      </c>
      <c r="D15" s="30"/>
      <c r="E15" s="14"/>
      <c r="F15" s="14"/>
      <c r="G15" s="14"/>
      <c r="H15" s="14"/>
      <c r="I15" s="14"/>
      <c r="J15" s="14"/>
    </row>
    <row r="16" spans="1:10" ht="16.5" thickBot="1">
      <c r="A16" s="21" t="s">
        <v>22</v>
      </c>
      <c r="B16" s="22">
        <v>1150</v>
      </c>
      <c r="C16" s="14">
        <v>0</v>
      </c>
      <c r="D16" s="14"/>
      <c r="E16" s="14"/>
      <c r="F16" s="14"/>
      <c r="G16" s="14"/>
      <c r="H16" s="14"/>
      <c r="I16" s="14"/>
      <c r="J16" s="1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82</v>
      </c>
      <c r="D1" s="2"/>
    </row>
    <row r="2" spans="1:13" ht="15.75">
      <c r="A2" s="83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23"/>
      <c r="L2" s="23"/>
      <c r="M2" s="23"/>
    </row>
    <row r="3" spans="1:13" ht="15.75">
      <c r="A3" s="358" t="s">
        <v>1</v>
      </c>
      <c r="B3" s="358" t="s">
        <v>2</v>
      </c>
      <c r="C3" s="358" t="s">
        <v>3</v>
      </c>
      <c r="D3" s="358" t="s">
        <v>4</v>
      </c>
      <c r="E3" s="358" t="s">
        <v>5</v>
      </c>
      <c r="F3" s="358"/>
      <c r="G3" s="358"/>
      <c r="H3" s="358"/>
      <c r="I3" s="358"/>
      <c r="J3" s="358"/>
      <c r="K3" s="23"/>
      <c r="L3" s="23"/>
      <c r="M3" s="23"/>
    </row>
    <row r="4" spans="1:13" ht="15.75">
      <c r="A4" s="358"/>
      <c r="B4" s="358"/>
      <c r="C4" s="358"/>
      <c r="D4" s="358"/>
      <c r="E4" s="358" t="s">
        <v>6</v>
      </c>
      <c r="F4" s="358"/>
      <c r="G4" s="358" t="s">
        <v>7</v>
      </c>
      <c r="H4" s="358"/>
      <c r="I4" s="358" t="s">
        <v>8</v>
      </c>
      <c r="J4" s="358"/>
      <c r="K4" s="23"/>
      <c r="L4" s="23"/>
      <c r="M4" s="23"/>
    </row>
    <row r="5" spans="1:13" ht="15.75">
      <c r="A5" s="358"/>
      <c r="B5" s="358"/>
      <c r="C5" s="358"/>
      <c r="D5" s="358"/>
      <c r="E5" s="82" t="s">
        <v>9</v>
      </c>
      <c r="F5" s="82" t="s">
        <v>10</v>
      </c>
      <c r="G5" s="82" t="s">
        <v>9</v>
      </c>
      <c r="H5" s="82" t="s">
        <v>10</v>
      </c>
      <c r="I5" s="82" t="s">
        <v>9</v>
      </c>
      <c r="J5" s="82" t="s">
        <v>10</v>
      </c>
      <c r="K5" s="23"/>
      <c r="L5" s="23"/>
      <c r="M5" s="23"/>
    </row>
    <row r="6" spans="1:13" ht="15.75">
      <c r="A6" s="82" t="s">
        <v>11</v>
      </c>
      <c r="B6" s="82" t="s">
        <v>12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  <c r="K6" s="23"/>
      <c r="L6" s="23"/>
      <c r="M6" s="23"/>
    </row>
    <row r="7" spans="1:13" ht="15.75">
      <c r="A7" s="83" t="s">
        <v>13</v>
      </c>
      <c r="B7" s="83">
        <v>1000</v>
      </c>
      <c r="C7" s="83">
        <v>5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23"/>
      <c r="L7" s="23"/>
      <c r="M7" s="23"/>
    </row>
    <row r="8" spans="1:13" ht="15.75">
      <c r="A8" s="82" t="s">
        <v>14</v>
      </c>
      <c r="B8" s="82">
        <v>1010</v>
      </c>
      <c r="C8" s="82"/>
      <c r="D8" s="82">
        <v>0</v>
      </c>
      <c r="E8" s="82"/>
      <c r="F8" s="82"/>
      <c r="G8" s="82"/>
      <c r="H8" s="82"/>
      <c r="I8" s="82"/>
      <c r="J8" s="82"/>
      <c r="K8" s="23"/>
      <c r="L8" s="23"/>
      <c r="M8" s="23"/>
    </row>
    <row r="9" spans="1:12" ht="15.75">
      <c r="A9" s="82" t="s">
        <v>15</v>
      </c>
      <c r="B9" s="82">
        <v>1020</v>
      </c>
      <c r="C9" s="82">
        <v>5</v>
      </c>
      <c r="D9" s="82">
        <v>0</v>
      </c>
      <c r="E9" s="82"/>
      <c r="F9" s="82"/>
      <c r="G9" s="82"/>
      <c r="H9" s="82"/>
      <c r="I9" s="82"/>
      <c r="J9" s="82"/>
      <c r="K9" s="23"/>
      <c r="L9" s="23"/>
    </row>
    <row r="10" spans="1:12" ht="16.5" thickBot="1">
      <c r="A10" s="82" t="s">
        <v>16</v>
      </c>
      <c r="B10" s="82">
        <v>1030</v>
      </c>
      <c r="C10" s="82">
        <v>0</v>
      </c>
      <c r="D10" s="82">
        <v>0</v>
      </c>
      <c r="E10" s="82"/>
      <c r="F10" s="82"/>
      <c r="G10" s="82"/>
      <c r="H10" s="82"/>
      <c r="I10" s="82"/>
      <c r="J10" s="82"/>
      <c r="K10" s="23"/>
      <c r="L10" s="23"/>
    </row>
    <row r="11" spans="1:12" ht="15.75">
      <c r="A11" s="83" t="s">
        <v>17</v>
      </c>
      <c r="B11" s="83">
        <v>1100</v>
      </c>
      <c r="C11" s="83">
        <v>1</v>
      </c>
      <c r="D11" s="104">
        <f>E11+F11+G11+H11+I11+J11</f>
        <v>562</v>
      </c>
      <c r="E11" s="83">
        <v>309</v>
      </c>
      <c r="F11" s="83">
        <v>253</v>
      </c>
      <c r="G11" s="83"/>
      <c r="H11" s="83">
        <v>0</v>
      </c>
      <c r="I11" s="83">
        <v>0</v>
      </c>
      <c r="J11" s="83">
        <v>0</v>
      </c>
      <c r="K11" s="23"/>
      <c r="L11" s="23"/>
    </row>
    <row r="12" spans="1:12" ht="15.75">
      <c r="A12" s="82" t="s">
        <v>18</v>
      </c>
      <c r="B12" s="82">
        <v>1110</v>
      </c>
      <c r="C12" s="82">
        <v>1</v>
      </c>
      <c r="D12" s="82">
        <v>562</v>
      </c>
      <c r="E12" s="82">
        <v>309</v>
      </c>
      <c r="F12" s="82">
        <v>253</v>
      </c>
      <c r="G12" s="82"/>
      <c r="H12" s="82"/>
      <c r="I12" s="82">
        <v>0</v>
      </c>
      <c r="J12" s="82">
        <v>0</v>
      </c>
      <c r="K12" s="23"/>
      <c r="L12" s="23"/>
    </row>
    <row r="13" spans="1:12" ht="15.75">
      <c r="A13" s="82" t="s">
        <v>19</v>
      </c>
      <c r="B13" s="82">
        <v>1120</v>
      </c>
      <c r="C13" s="82"/>
      <c r="D13" s="82"/>
      <c r="E13" s="82"/>
      <c r="F13" s="82"/>
      <c r="G13" s="82"/>
      <c r="H13" s="82"/>
      <c r="I13" s="82"/>
      <c r="J13" s="82"/>
      <c r="K13" s="23"/>
      <c r="L13" s="23"/>
    </row>
    <row r="14" spans="1:12" ht="15.75">
      <c r="A14" s="82" t="s">
        <v>20</v>
      </c>
      <c r="B14" s="82">
        <v>1130</v>
      </c>
      <c r="C14" s="82"/>
      <c r="D14" s="82"/>
      <c r="E14" s="82"/>
      <c r="F14" s="82"/>
      <c r="G14" s="82"/>
      <c r="H14" s="82"/>
      <c r="I14" s="82"/>
      <c r="J14" s="82"/>
      <c r="K14" s="23"/>
      <c r="L14" s="23"/>
    </row>
    <row r="15" spans="1:10" ht="15.75">
      <c r="A15" s="82" t="s">
        <v>21</v>
      </c>
      <c r="B15" s="82">
        <v>1140</v>
      </c>
      <c r="C15" s="82">
        <v>1</v>
      </c>
      <c r="D15" s="82">
        <v>562</v>
      </c>
      <c r="E15" s="82">
        <v>309</v>
      </c>
      <c r="F15" s="82">
        <v>253</v>
      </c>
      <c r="G15" s="82"/>
      <c r="H15" s="82"/>
      <c r="I15" s="82">
        <v>0</v>
      </c>
      <c r="J15" s="82">
        <v>0</v>
      </c>
    </row>
    <row r="16" spans="1:10" ht="15.75">
      <c r="A16" s="82" t="s">
        <v>22</v>
      </c>
      <c r="B16" s="82">
        <v>1150</v>
      </c>
      <c r="C16" s="82"/>
      <c r="D16" s="82"/>
      <c r="E16" s="82"/>
      <c r="F16" s="82"/>
      <c r="G16" s="82"/>
      <c r="H16" s="82"/>
      <c r="I16" s="82"/>
      <c r="J16" s="82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83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/>
      <c r="D8" s="84">
        <v>0</v>
      </c>
      <c r="E8" s="84"/>
      <c r="F8" s="84"/>
      <c r="G8" s="84"/>
      <c r="H8" s="84"/>
      <c r="I8" s="84"/>
      <c r="J8" s="84"/>
      <c r="K8" s="23"/>
      <c r="L8" s="23"/>
      <c r="M8" s="23"/>
    </row>
    <row r="9" spans="1:12" ht="16.5" thickBot="1">
      <c r="A9" s="84" t="s">
        <v>15</v>
      </c>
      <c r="B9" s="84">
        <v>1020</v>
      </c>
      <c r="C9" s="84"/>
      <c r="D9" s="84">
        <v>0</v>
      </c>
      <c r="E9" s="84"/>
      <c r="F9" s="84"/>
      <c r="G9" s="84"/>
      <c r="H9" s="84"/>
      <c r="I9" s="84"/>
      <c r="J9" s="84"/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2">
      <selection activeCell="H22" sqref="H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29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8</v>
      </c>
      <c r="D7" s="44">
        <f>E7+F7+G7+H7+I7+J7</f>
        <v>128</v>
      </c>
      <c r="E7" s="44">
        <v>12</v>
      </c>
      <c r="F7" s="44">
        <v>16</v>
      </c>
      <c r="G7" s="44">
        <v>5</v>
      </c>
      <c r="H7" s="44">
        <v>66</v>
      </c>
      <c r="I7" s="44">
        <v>6</v>
      </c>
      <c r="J7" s="44">
        <v>23</v>
      </c>
      <c r="K7" s="23"/>
      <c r="L7" s="23"/>
      <c r="M7" s="23"/>
    </row>
    <row r="8" spans="1:13" ht="32.25" thickBot="1">
      <c r="A8" s="12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15" t="s">
        <v>15</v>
      </c>
      <c r="B9" s="46">
        <v>1020</v>
      </c>
      <c r="C9" s="45">
        <v>8</v>
      </c>
      <c r="D9" s="44">
        <v>148</v>
      </c>
      <c r="E9" s="45">
        <v>12</v>
      </c>
      <c r="F9" s="45">
        <v>16</v>
      </c>
      <c r="G9" s="45">
        <v>5</v>
      </c>
      <c r="H9" s="45">
        <v>66</v>
      </c>
      <c r="I9" s="45">
        <v>6</v>
      </c>
      <c r="J9" s="45">
        <v>23</v>
      </c>
      <c r="K9" s="23"/>
      <c r="L9" s="23"/>
    </row>
    <row r="10" spans="1:12" ht="48" thickBot="1">
      <c r="A10" s="15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44">
        <f>E11+F11+G11+H11</f>
        <v>89</v>
      </c>
      <c r="E11" s="44">
        <v>40</v>
      </c>
      <c r="F11" s="44">
        <v>49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89</v>
      </c>
      <c r="E12" s="45">
        <v>40</v>
      </c>
      <c r="F12" s="45">
        <v>49</v>
      </c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15" t="s">
        <v>21</v>
      </c>
      <c r="B15" s="51">
        <v>1140</v>
      </c>
      <c r="C15" s="45">
        <v>1</v>
      </c>
      <c r="D15" s="50">
        <v>89</v>
      </c>
      <c r="E15" s="45">
        <v>40</v>
      </c>
      <c r="F15" s="45">
        <v>49</v>
      </c>
      <c r="G15" s="45"/>
      <c r="H15" s="45"/>
      <c r="I15" s="45"/>
      <c r="J15" s="45"/>
    </row>
    <row r="16" spans="1:10" ht="16.5" thickBot="1">
      <c r="A16" s="21" t="s">
        <v>22</v>
      </c>
      <c r="B16" s="60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84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7.2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1</v>
      </c>
      <c r="D7" s="44">
        <v>56</v>
      </c>
      <c r="E7" s="44">
        <v>18</v>
      </c>
      <c r="F7" s="44">
        <v>16</v>
      </c>
      <c r="G7" s="44">
        <v>5</v>
      </c>
      <c r="H7" s="44">
        <v>8</v>
      </c>
      <c r="I7" s="44">
        <v>2</v>
      </c>
      <c r="J7" s="44">
        <v>7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1</v>
      </c>
      <c r="D9" s="44">
        <v>56</v>
      </c>
      <c r="E9" s="45">
        <v>18</v>
      </c>
      <c r="F9" s="45">
        <v>16</v>
      </c>
      <c r="G9" s="45">
        <v>5</v>
      </c>
      <c r="H9" s="45">
        <v>8</v>
      </c>
      <c r="I9" s="45">
        <v>2</v>
      </c>
      <c r="J9" s="45">
        <v>7</v>
      </c>
      <c r="K9" s="23"/>
      <c r="L9" s="23"/>
    </row>
    <row r="10" spans="1:12" ht="32.2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85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4</v>
      </c>
      <c r="D7" s="114">
        <v>560</v>
      </c>
      <c r="E7" s="114">
        <v>88</v>
      </c>
      <c r="F7" s="114">
        <v>378</v>
      </c>
      <c r="G7" s="114">
        <v>29</v>
      </c>
      <c r="H7" s="114">
        <v>35</v>
      </c>
      <c r="I7" s="114">
        <v>12</v>
      </c>
      <c r="J7" s="114">
        <v>18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>
        <v>1</v>
      </c>
      <c r="D8" s="84">
        <v>560</v>
      </c>
      <c r="E8" s="84">
        <v>88</v>
      </c>
      <c r="F8" s="84">
        <v>378</v>
      </c>
      <c r="G8" s="84">
        <v>29</v>
      </c>
      <c r="H8" s="84">
        <v>35</v>
      </c>
      <c r="I8" s="84">
        <v>12</v>
      </c>
      <c r="J8" s="84">
        <v>18</v>
      </c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3</v>
      </c>
      <c r="D9" s="84">
        <v>0</v>
      </c>
      <c r="E9" s="84"/>
      <c r="F9" s="84"/>
      <c r="G9" s="84"/>
      <c r="H9" s="84"/>
      <c r="I9" s="84"/>
      <c r="J9" s="84"/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86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3</v>
      </c>
      <c r="D7" s="44">
        <v>110</v>
      </c>
      <c r="E7" s="44">
        <v>8</v>
      </c>
      <c r="F7" s="44">
        <v>12</v>
      </c>
      <c r="G7" s="44">
        <v>6</v>
      </c>
      <c r="H7" s="44">
        <v>9</v>
      </c>
      <c r="I7" s="44">
        <v>26</v>
      </c>
      <c r="J7" s="44">
        <v>49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3</v>
      </c>
      <c r="D9" s="44">
        <v>110</v>
      </c>
      <c r="E9" s="45">
        <v>8</v>
      </c>
      <c r="F9" s="45">
        <v>12</v>
      </c>
      <c r="G9" s="45">
        <v>6</v>
      </c>
      <c r="H9" s="45">
        <v>9</v>
      </c>
      <c r="I9" s="45">
        <v>26</v>
      </c>
      <c r="J9" s="45">
        <v>49</v>
      </c>
      <c r="K9" s="23"/>
      <c r="L9" s="23"/>
    </row>
    <row r="10" spans="1:12" ht="33.7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87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1</v>
      </c>
      <c r="D7" s="114">
        <v>50</v>
      </c>
      <c r="E7" s="114">
        <v>0</v>
      </c>
      <c r="F7" s="114">
        <v>20</v>
      </c>
      <c r="G7" s="114">
        <v>0</v>
      </c>
      <c r="H7" s="114">
        <v>20</v>
      </c>
      <c r="I7" s="114">
        <v>0</v>
      </c>
      <c r="J7" s="114">
        <v>10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/>
      <c r="D8" s="84">
        <v>0</v>
      </c>
      <c r="E8" s="84"/>
      <c r="F8" s="84"/>
      <c r="G8" s="84"/>
      <c r="H8" s="84"/>
      <c r="I8" s="84"/>
      <c r="J8" s="84"/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1</v>
      </c>
      <c r="D9" s="84">
        <v>50</v>
      </c>
      <c r="E9" s="84"/>
      <c r="F9" s="84">
        <v>20</v>
      </c>
      <c r="G9" s="84"/>
      <c r="H9" s="84">
        <v>20</v>
      </c>
      <c r="I9" s="84"/>
      <c r="J9" s="84">
        <v>10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88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32.25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1</v>
      </c>
      <c r="D7" s="44">
        <v>3</v>
      </c>
      <c r="E7" s="44">
        <v>0</v>
      </c>
      <c r="F7" s="44">
        <v>0</v>
      </c>
      <c r="G7" s="44">
        <v>1</v>
      </c>
      <c r="H7" s="44">
        <v>1</v>
      </c>
      <c r="I7" s="44">
        <v>0</v>
      </c>
      <c r="J7" s="44">
        <v>1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1</v>
      </c>
      <c r="D9" s="44">
        <v>3</v>
      </c>
      <c r="E9" s="45"/>
      <c r="F9" s="45"/>
      <c r="G9" s="45">
        <v>1</v>
      </c>
      <c r="H9" s="45">
        <v>1</v>
      </c>
      <c r="I9" s="45"/>
      <c r="J9" s="45">
        <v>1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89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1</v>
      </c>
      <c r="D7" s="114">
        <v>3</v>
      </c>
      <c r="E7" s="114">
        <v>0</v>
      </c>
      <c r="F7" s="114">
        <v>0</v>
      </c>
      <c r="G7" s="114">
        <v>0</v>
      </c>
      <c r="H7" s="114">
        <v>2</v>
      </c>
      <c r="I7" s="114">
        <v>0</v>
      </c>
      <c r="J7" s="114">
        <v>1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/>
      <c r="D8" s="84">
        <v>0</v>
      </c>
      <c r="E8" s="84"/>
      <c r="F8" s="84"/>
      <c r="G8" s="84"/>
      <c r="H8" s="84"/>
      <c r="I8" s="84"/>
      <c r="J8" s="84"/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1</v>
      </c>
      <c r="D9" s="84">
        <v>3</v>
      </c>
      <c r="E9" s="84"/>
      <c r="F9" s="84"/>
      <c r="G9" s="84"/>
      <c r="H9" s="84">
        <v>2</v>
      </c>
      <c r="I9" s="84"/>
      <c r="J9" s="84">
        <v>1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90</v>
      </c>
      <c r="D1" s="2"/>
    </row>
    <row r="2" spans="1:13" ht="16.5" thickBo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23"/>
      <c r="L2" s="23"/>
      <c r="M2" s="23"/>
    </row>
    <row r="3" spans="1:13" ht="17.25" thickBot="1" thickTop="1">
      <c r="A3" s="359" t="s">
        <v>1</v>
      </c>
      <c r="B3" s="360" t="s">
        <v>2</v>
      </c>
      <c r="C3" s="360" t="s">
        <v>3</v>
      </c>
      <c r="D3" s="360" t="s">
        <v>4</v>
      </c>
      <c r="E3" s="361" t="s">
        <v>5</v>
      </c>
      <c r="F3" s="361"/>
      <c r="G3" s="361"/>
      <c r="H3" s="361"/>
      <c r="I3" s="361"/>
      <c r="J3" s="361"/>
      <c r="K3" s="23"/>
      <c r="L3" s="23"/>
      <c r="M3" s="23"/>
    </row>
    <row r="4" spans="1:13" ht="17.25" thickBot="1" thickTop="1">
      <c r="A4" s="359"/>
      <c r="B4" s="360"/>
      <c r="C4" s="360"/>
      <c r="D4" s="360"/>
      <c r="E4" s="362" t="s">
        <v>6</v>
      </c>
      <c r="F4" s="362"/>
      <c r="G4" s="362" t="s">
        <v>7</v>
      </c>
      <c r="H4" s="362"/>
      <c r="I4" s="363" t="s">
        <v>8</v>
      </c>
      <c r="J4" s="363"/>
      <c r="K4" s="23"/>
      <c r="L4" s="23"/>
      <c r="M4" s="23"/>
    </row>
    <row r="5" spans="1:13" ht="17.25" customHeight="1" thickBot="1" thickTop="1">
      <c r="A5" s="359"/>
      <c r="B5" s="360"/>
      <c r="C5" s="360"/>
      <c r="D5" s="360"/>
      <c r="E5" s="168" t="s">
        <v>9</v>
      </c>
      <c r="F5" s="168" t="s">
        <v>10</v>
      </c>
      <c r="G5" s="168" t="s">
        <v>9</v>
      </c>
      <c r="H5" s="168" t="s">
        <v>10</v>
      </c>
      <c r="I5" s="168" t="s">
        <v>9</v>
      </c>
      <c r="J5" s="169" t="s">
        <v>10</v>
      </c>
      <c r="K5" s="23"/>
      <c r="L5" s="23"/>
      <c r="M5" s="23"/>
    </row>
    <row r="6" spans="1:13" ht="16.5" thickBot="1">
      <c r="A6" s="170" t="s">
        <v>11</v>
      </c>
      <c r="B6" s="171" t="s">
        <v>12</v>
      </c>
      <c r="C6" s="168">
        <v>1</v>
      </c>
      <c r="D6" s="168">
        <v>2</v>
      </c>
      <c r="E6" s="168">
        <v>3</v>
      </c>
      <c r="F6" s="168">
        <v>4</v>
      </c>
      <c r="G6" s="168">
        <v>5</v>
      </c>
      <c r="H6" s="168">
        <v>6</v>
      </c>
      <c r="I6" s="168">
        <v>7</v>
      </c>
      <c r="J6" s="169">
        <v>8</v>
      </c>
      <c r="K6" s="23"/>
      <c r="L6" s="23"/>
      <c r="M6" s="23"/>
    </row>
    <row r="7" spans="1:13" ht="17.25" thickBot="1" thickTop="1">
      <c r="A7" s="172" t="s">
        <v>13</v>
      </c>
      <c r="B7" s="103">
        <v>1000</v>
      </c>
      <c r="C7" s="173">
        <v>1</v>
      </c>
      <c r="D7" s="173">
        <v>90</v>
      </c>
      <c r="E7" s="173">
        <v>2</v>
      </c>
      <c r="F7" s="173">
        <v>63</v>
      </c>
      <c r="G7" s="173">
        <v>0</v>
      </c>
      <c r="H7" s="173">
        <v>20</v>
      </c>
      <c r="I7" s="173">
        <v>0</v>
      </c>
      <c r="J7" s="173">
        <v>5</v>
      </c>
      <c r="K7" s="23"/>
      <c r="L7" s="23"/>
      <c r="M7" s="23"/>
    </row>
    <row r="8" spans="1:12" ht="15" customHeight="1" thickBot="1">
      <c r="A8" s="165" t="s">
        <v>14</v>
      </c>
      <c r="B8" s="174">
        <v>1010</v>
      </c>
      <c r="C8" s="175"/>
      <c r="D8" s="173">
        <v>0</v>
      </c>
      <c r="E8" s="175"/>
      <c r="F8" s="175"/>
      <c r="G8" s="175"/>
      <c r="H8" s="175"/>
      <c r="I8" s="175"/>
      <c r="J8" s="175"/>
      <c r="K8" s="23"/>
      <c r="L8" s="23"/>
    </row>
    <row r="9" spans="1:12" ht="16.5" thickBot="1">
      <c r="A9" s="166" t="s">
        <v>15</v>
      </c>
      <c r="B9" s="176">
        <v>1020</v>
      </c>
      <c r="C9" s="175">
        <v>1</v>
      </c>
      <c r="D9" s="173">
        <v>90</v>
      </c>
      <c r="E9" s="175">
        <v>2</v>
      </c>
      <c r="F9" s="175">
        <v>63</v>
      </c>
      <c r="G9" s="175"/>
      <c r="H9" s="175">
        <v>20</v>
      </c>
      <c r="I9" s="175"/>
      <c r="J9" s="175">
        <v>5</v>
      </c>
      <c r="K9" s="23"/>
      <c r="L9" s="23"/>
    </row>
    <row r="10" spans="1:12" ht="33" customHeight="1" thickBot="1">
      <c r="A10" s="166" t="s">
        <v>16</v>
      </c>
      <c r="B10" s="176">
        <v>1030</v>
      </c>
      <c r="C10" s="175"/>
      <c r="D10" s="173">
        <v>0</v>
      </c>
      <c r="E10" s="175"/>
      <c r="F10" s="175"/>
      <c r="G10" s="175"/>
      <c r="H10" s="175"/>
      <c r="I10" s="175"/>
      <c r="J10" s="175"/>
      <c r="K10" s="23"/>
      <c r="L10" s="23"/>
    </row>
    <row r="11" spans="1:12" ht="32.25" thickBot="1">
      <c r="A11" s="177" t="s">
        <v>17</v>
      </c>
      <c r="B11" s="178">
        <v>1100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23"/>
      <c r="L11" s="23"/>
    </row>
    <row r="12" spans="1:12" ht="16.5" thickBot="1">
      <c r="A12" s="179" t="s">
        <v>18</v>
      </c>
      <c r="B12" s="176">
        <v>1110</v>
      </c>
      <c r="C12" s="175"/>
      <c r="D12" s="180"/>
      <c r="E12" s="175"/>
      <c r="F12" s="175"/>
      <c r="G12" s="175"/>
      <c r="H12" s="175"/>
      <c r="I12" s="175"/>
      <c r="J12" s="175"/>
      <c r="K12" s="23"/>
      <c r="L12" s="23"/>
    </row>
    <row r="13" spans="1:12" ht="16.5" thickBot="1">
      <c r="A13" s="179" t="s">
        <v>19</v>
      </c>
      <c r="B13" s="176">
        <v>1120</v>
      </c>
      <c r="C13" s="175"/>
      <c r="D13" s="180"/>
      <c r="E13" s="175"/>
      <c r="F13" s="175"/>
      <c r="G13" s="175"/>
      <c r="H13" s="175"/>
      <c r="I13" s="175"/>
      <c r="J13" s="175"/>
      <c r="K13" s="23"/>
      <c r="L13" s="23"/>
    </row>
    <row r="14" spans="1:10" ht="16.5" thickBot="1">
      <c r="A14" s="179" t="s">
        <v>20</v>
      </c>
      <c r="B14" s="176">
        <v>1130</v>
      </c>
      <c r="C14" s="175"/>
      <c r="D14" s="180"/>
      <c r="E14" s="175"/>
      <c r="F14" s="175"/>
      <c r="G14" s="175"/>
      <c r="H14" s="175"/>
      <c r="I14" s="175"/>
      <c r="J14" s="175"/>
    </row>
    <row r="15" spans="1:10" ht="16.5" thickBot="1">
      <c r="A15" s="166" t="s">
        <v>21</v>
      </c>
      <c r="B15" s="181">
        <v>1140</v>
      </c>
      <c r="C15" s="175"/>
      <c r="D15" s="180"/>
      <c r="E15" s="175"/>
      <c r="F15" s="175"/>
      <c r="G15" s="175"/>
      <c r="H15" s="175"/>
      <c r="I15" s="175"/>
      <c r="J15" s="175"/>
    </row>
    <row r="16" spans="1:10" ht="16.5" thickBot="1">
      <c r="A16" s="167" t="s">
        <v>22</v>
      </c>
      <c r="B16" s="182">
        <v>1150</v>
      </c>
      <c r="C16" s="175"/>
      <c r="D16" s="175"/>
      <c r="E16" s="175"/>
      <c r="F16" s="175"/>
      <c r="G16" s="175"/>
      <c r="H16" s="175"/>
      <c r="I16" s="175"/>
      <c r="J16" s="1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2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91</v>
      </c>
      <c r="D1" s="2"/>
    </row>
    <row r="2" spans="1:13" ht="15.75" thickBot="1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3"/>
      <c r="L2" s="23"/>
      <c r="M2" s="23"/>
    </row>
    <row r="3" spans="1:13" ht="16.5" thickBot="1" thickTop="1">
      <c r="A3" s="283" t="s">
        <v>1</v>
      </c>
      <c r="B3" s="286" t="s">
        <v>2</v>
      </c>
      <c r="C3" s="286" t="s">
        <v>3</v>
      </c>
      <c r="D3" s="286" t="s">
        <v>4</v>
      </c>
      <c r="E3" s="289" t="s">
        <v>5</v>
      </c>
      <c r="F3" s="290"/>
      <c r="G3" s="290"/>
      <c r="H3" s="290"/>
      <c r="I3" s="290"/>
      <c r="J3" s="291"/>
      <c r="K3" s="23"/>
      <c r="L3" s="23"/>
      <c r="M3" s="23"/>
    </row>
    <row r="4" spans="1:13" ht="15.75" thickBot="1">
      <c r="A4" s="284"/>
      <c r="B4" s="287"/>
      <c r="C4" s="287"/>
      <c r="D4" s="287"/>
      <c r="E4" s="292" t="s">
        <v>6</v>
      </c>
      <c r="F4" s="293"/>
      <c r="G4" s="292" t="s">
        <v>7</v>
      </c>
      <c r="H4" s="293"/>
      <c r="I4" s="292" t="s">
        <v>8</v>
      </c>
      <c r="J4" s="294"/>
      <c r="K4" s="23"/>
      <c r="L4" s="23"/>
      <c r="M4" s="23"/>
    </row>
    <row r="5" spans="1:13" ht="15.75" customHeight="1" thickBot="1">
      <c r="A5" s="285"/>
      <c r="B5" s="288"/>
      <c r="C5" s="288"/>
      <c r="D5" s="288"/>
      <c r="E5" s="213" t="s">
        <v>9</v>
      </c>
      <c r="F5" s="213" t="s">
        <v>10</v>
      </c>
      <c r="G5" s="213" t="s">
        <v>9</v>
      </c>
      <c r="H5" s="213" t="s">
        <v>10</v>
      </c>
      <c r="I5" s="213" t="s">
        <v>9</v>
      </c>
      <c r="J5" s="214" t="s">
        <v>10</v>
      </c>
      <c r="K5" s="23"/>
      <c r="L5" s="23"/>
      <c r="M5" s="23"/>
    </row>
    <row r="6" spans="1:13" ht="15.75" thickBot="1">
      <c r="A6" s="215" t="s">
        <v>11</v>
      </c>
      <c r="B6" s="216" t="s">
        <v>12</v>
      </c>
      <c r="C6" s="213">
        <v>1</v>
      </c>
      <c r="D6" s="213">
        <v>2</v>
      </c>
      <c r="E6" s="213">
        <v>3</v>
      </c>
      <c r="F6" s="213">
        <v>4</v>
      </c>
      <c r="G6" s="213">
        <v>5</v>
      </c>
      <c r="H6" s="213">
        <v>6</v>
      </c>
      <c r="I6" s="213">
        <v>7</v>
      </c>
      <c r="J6" s="214">
        <v>8</v>
      </c>
      <c r="K6" s="23"/>
      <c r="L6" s="23"/>
      <c r="M6" s="23"/>
    </row>
    <row r="7" spans="1:13" ht="16.5" thickBot="1" thickTop="1">
      <c r="A7" s="217" t="s">
        <v>13</v>
      </c>
      <c r="B7" s="218">
        <v>1000</v>
      </c>
      <c r="C7" s="227">
        <f aca="true" t="shared" si="0" ref="C7:J7">C8+C9+C10</f>
        <v>18</v>
      </c>
      <c r="D7" s="227">
        <f t="shared" si="0"/>
        <v>914</v>
      </c>
      <c r="E7" s="227">
        <f t="shared" si="0"/>
        <v>50</v>
      </c>
      <c r="F7" s="227">
        <f t="shared" si="0"/>
        <v>192</v>
      </c>
      <c r="G7" s="227">
        <f t="shared" si="0"/>
        <v>33</v>
      </c>
      <c r="H7" s="227">
        <f t="shared" si="0"/>
        <v>515</v>
      </c>
      <c r="I7" s="227">
        <f t="shared" si="0"/>
        <v>29</v>
      </c>
      <c r="J7" s="227">
        <f t="shared" si="0"/>
        <v>95</v>
      </c>
      <c r="K7" s="23"/>
      <c r="L7" s="23"/>
      <c r="M7" s="23"/>
    </row>
    <row r="8" spans="1:13" ht="15.75" customHeight="1" thickBot="1">
      <c r="A8" s="220" t="s">
        <v>14</v>
      </c>
      <c r="B8" s="211">
        <v>1010</v>
      </c>
      <c r="C8" s="221"/>
      <c r="D8" s="227">
        <f>E8+F8+G8+H8+I8+J8</f>
        <v>0</v>
      </c>
      <c r="E8" s="227">
        <f aca="true" t="shared" si="1" ref="E8:J8">F8+G8+H8+I8+J8+K8</f>
        <v>0</v>
      </c>
      <c r="F8" s="227">
        <f t="shared" si="1"/>
        <v>0</v>
      </c>
      <c r="G8" s="227">
        <f t="shared" si="1"/>
        <v>0</v>
      </c>
      <c r="H8" s="227">
        <f t="shared" si="1"/>
        <v>0</v>
      </c>
      <c r="I8" s="227">
        <f t="shared" si="1"/>
        <v>0</v>
      </c>
      <c r="J8" s="227">
        <f t="shared" si="1"/>
        <v>0</v>
      </c>
      <c r="K8" s="23"/>
      <c r="L8" s="23"/>
      <c r="M8" s="23"/>
    </row>
    <row r="9" spans="1:12" ht="15.75" thickBot="1">
      <c r="A9" s="212" t="s">
        <v>15</v>
      </c>
      <c r="B9" s="222">
        <v>1020</v>
      </c>
      <c r="C9" s="221">
        <v>17</v>
      </c>
      <c r="D9" s="227">
        <v>904</v>
      </c>
      <c r="E9" s="221">
        <v>48</v>
      </c>
      <c r="F9" s="221">
        <v>192</v>
      </c>
      <c r="G9" s="221">
        <v>28</v>
      </c>
      <c r="H9" s="221">
        <v>512</v>
      </c>
      <c r="I9" s="221">
        <v>29</v>
      </c>
      <c r="J9" s="221">
        <v>95</v>
      </c>
      <c r="K9" s="23"/>
      <c r="L9" s="23"/>
    </row>
    <row r="10" spans="1:12" ht="32.25" customHeight="1" thickBot="1">
      <c r="A10" s="212" t="s">
        <v>16</v>
      </c>
      <c r="B10" s="222">
        <v>1030</v>
      </c>
      <c r="C10" s="221">
        <v>1</v>
      </c>
      <c r="D10" s="227">
        <v>10</v>
      </c>
      <c r="E10" s="221">
        <v>2</v>
      </c>
      <c r="F10" s="221">
        <v>0</v>
      </c>
      <c r="G10" s="221">
        <v>5</v>
      </c>
      <c r="H10" s="221">
        <v>3</v>
      </c>
      <c r="I10" s="221">
        <v>0</v>
      </c>
      <c r="J10" s="221">
        <v>0</v>
      </c>
      <c r="K10" s="23"/>
      <c r="L10" s="23"/>
    </row>
    <row r="11" spans="1:12" ht="29.25" thickBot="1">
      <c r="A11" s="224" t="s">
        <v>17</v>
      </c>
      <c r="B11" s="225">
        <v>1100</v>
      </c>
      <c r="C11" s="227">
        <f aca="true" t="shared" si="2" ref="C11:J16">C12+C13</f>
        <v>2</v>
      </c>
      <c r="D11" s="104">
        <f>E11+F11+G11+H11+I11+J11</f>
        <v>577</v>
      </c>
      <c r="E11" s="227">
        <f t="shared" si="2"/>
        <v>117</v>
      </c>
      <c r="F11" s="227">
        <f t="shared" si="2"/>
        <v>427</v>
      </c>
      <c r="G11" s="227">
        <f t="shared" si="2"/>
        <v>6</v>
      </c>
      <c r="H11" s="227">
        <f t="shared" si="2"/>
        <v>27</v>
      </c>
      <c r="I11" s="227">
        <f t="shared" si="2"/>
        <v>0</v>
      </c>
      <c r="J11" s="227">
        <f t="shared" si="2"/>
        <v>0</v>
      </c>
      <c r="K11" s="23"/>
      <c r="L11" s="23"/>
    </row>
    <row r="12" spans="1:12" ht="15.75" thickBot="1">
      <c r="A12" s="226" t="s">
        <v>18</v>
      </c>
      <c r="B12" s="222">
        <v>1110</v>
      </c>
      <c r="C12" s="221">
        <v>1</v>
      </c>
      <c r="D12" s="227">
        <v>311</v>
      </c>
      <c r="E12" s="221">
        <v>80</v>
      </c>
      <c r="F12" s="221">
        <v>220</v>
      </c>
      <c r="G12" s="221">
        <v>2</v>
      </c>
      <c r="H12" s="221">
        <v>9</v>
      </c>
      <c r="I12" s="227">
        <f t="shared" si="2"/>
        <v>0</v>
      </c>
      <c r="J12" s="227">
        <f t="shared" si="2"/>
        <v>0</v>
      </c>
      <c r="K12" s="23"/>
      <c r="L12" s="23"/>
    </row>
    <row r="13" spans="1:12" ht="15.75" thickBot="1">
      <c r="A13" s="226" t="s">
        <v>19</v>
      </c>
      <c r="B13" s="222">
        <v>1120</v>
      </c>
      <c r="C13" s="221">
        <v>1</v>
      </c>
      <c r="D13" s="227">
        <v>266</v>
      </c>
      <c r="E13" s="221">
        <v>37</v>
      </c>
      <c r="F13" s="221">
        <v>207</v>
      </c>
      <c r="G13" s="227">
        <f t="shared" si="2"/>
        <v>4</v>
      </c>
      <c r="H13" s="227">
        <f t="shared" si="2"/>
        <v>18</v>
      </c>
      <c r="I13" s="227">
        <f t="shared" si="2"/>
        <v>0</v>
      </c>
      <c r="J13" s="227">
        <f t="shared" si="2"/>
        <v>0</v>
      </c>
      <c r="K13" s="23"/>
      <c r="L13" s="23"/>
    </row>
    <row r="14" spans="1:12" ht="15.75" thickBot="1">
      <c r="A14" s="226" t="s">
        <v>20</v>
      </c>
      <c r="B14" s="222">
        <v>1130</v>
      </c>
      <c r="C14" s="227"/>
      <c r="D14" s="227"/>
      <c r="E14" s="227"/>
      <c r="F14" s="227"/>
      <c r="G14" s="227"/>
      <c r="H14" s="227"/>
      <c r="I14" s="227">
        <f t="shared" si="2"/>
        <v>0</v>
      </c>
      <c r="J14" s="227">
        <f t="shared" si="2"/>
        <v>0</v>
      </c>
      <c r="K14" s="23"/>
      <c r="L14" s="23"/>
    </row>
    <row r="15" spans="1:10" ht="15.75" thickBot="1">
      <c r="A15" s="212" t="s">
        <v>21</v>
      </c>
      <c r="B15" s="228">
        <v>1140</v>
      </c>
      <c r="C15" s="221">
        <v>2</v>
      </c>
      <c r="D15" s="221">
        <v>555</v>
      </c>
      <c r="E15" s="227">
        <v>117</v>
      </c>
      <c r="F15" s="227">
        <v>427</v>
      </c>
      <c r="G15" s="227">
        <v>4</v>
      </c>
      <c r="H15" s="227">
        <v>18</v>
      </c>
      <c r="I15" s="227">
        <f t="shared" si="2"/>
        <v>0</v>
      </c>
      <c r="J15" s="227">
        <f t="shared" si="2"/>
        <v>0</v>
      </c>
    </row>
    <row r="16" spans="1:10" ht="15.75" thickBot="1">
      <c r="A16" s="229" t="s">
        <v>22</v>
      </c>
      <c r="B16" s="230">
        <v>1150</v>
      </c>
      <c r="C16" s="221">
        <f t="shared" si="2"/>
        <v>0</v>
      </c>
      <c r="D16" s="221">
        <f t="shared" si="2"/>
        <v>0</v>
      </c>
      <c r="E16" s="221">
        <f t="shared" si="2"/>
        <v>0</v>
      </c>
      <c r="F16" s="221">
        <f t="shared" si="2"/>
        <v>0</v>
      </c>
      <c r="G16" s="221">
        <f t="shared" si="2"/>
        <v>0</v>
      </c>
      <c r="H16" s="221">
        <f t="shared" si="2"/>
        <v>0</v>
      </c>
      <c r="I16" s="221">
        <f t="shared" si="2"/>
        <v>0</v>
      </c>
      <c r="J16" s="221">
        <f t="shared" si="2"/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92</v>
      </c>
      <c r="D1" s="2"/>
    </row>
    <row r="2" spans="1:13" ht="15.75" thickBot="1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3"/>
      <c r="L2" s="23"/>
      <c r="M2" s="23"/>
    </row>
    <row r="3" spans="1:13" ht="16.5" thickBot="1" thickTop="1">
      <c r="A3" s="283" t="s">
        <v>1</v>
      </c>
      <c r="B3" s="286" t="s">
        <v>2</v>
      </c>
      <c r="C3" s="286" t="s">
        <v>3</v>
      </c>
      <c r="D3" s="286" t="s">
        <v>4</v>
      </c>
      <c r="E3" s="289" t="s">
        <v>5</v>
      </c>
      <c r="F3" s="290"/>
      <c r="G3" s="290"/>
      <c r="H3" s="290"/>
      <c r="I3" s="290"/>
      <c r="J3" s="291"/>
      <c r="K3" s="23"/>
      <c r="L3" s="23"/>
      <c r="M3" s="23"/>
    </row>
    <row r="4" spans="1:13" ht="15.75" thickBot="1">
      <c r="A4" s="284"/>
      <c r="B4" s="287"/>
      <c r="C4" s="287"/>
      <c r="D4" s="287"/>
      <c r="E4" s="292" t="s">
        <v>6</v>
      </c>
      <c r="F4" s="293"/>
      <c r="G4" s="292" t="s">
        <v>7</v>
      </c>
      <c r="H4" s="293"/>
      <c r="I4" s="292" t="s">
        <v>8</v>
      </c>
      <c r="J4" s="294"/>
      <c r="K4" s="23"/>
      <c r="L4" s="23"/>
      <c r="M4" s="23"/>
    </row>
    <row r="5" spans="1:13" ht="14.25" customHeight="1" thickBot="1">
      <c r="A5" s="285"/>
      <c r="B5" s="288"/>
      <c r="C5" s="288"/>
      <c r="D5" s="288"/>
      <c r="E5" s="213" t="s">
        <v>9</v>
      </c>
      <c r="F5" s="213" t="s">
        <v>10</v>
      </c>
      <c r="G5" s="213" t="s">
        <v>9</v>
      </c>
      <c r="H5" s="213" t="s">
        <v>10</v>
      </c>
      <c r="I5" s="213" t="s">
        <v>9</v>
      </c>
      <c r="J5" s="214" t="s">
        <v>10</v>
      </c>
      <c r="K5" s="23"/>
      <c r="L5" s="23"/>
      <c r="M5" s="23"/>
    </row>
    <row r="6" spans="1:13" ht="15.75" thickBot="1">
      <c r="A6" s="215" t="s">
        <v>11</v>
      </c>
      <c r="B6" s="216" t="s">
        <v>12</v>
      </c>
      <c r="C6" s="213">
        <v>1</v>
      </c>
      <c r="D6" s="213">
        <v>2</v>
      </c>
      <c r="E6" s="213">
        <v>3</v>
      </c>
      <c r="F6" s="213">
        <v>4</v>
      </c>
      <c r="G6" s="213">
        <v>5</v>
      </c>
      <c r="H6" s="213">
        <v>6</v>
      </c>
      <c r="I6" s="213">
        <v>7</v>
      </c>
      <c r="J6" s="214">
        <v>8</v>
      </c>
      <c r="K6" s="23"/>
      <c r="L6" s="23"/>
      <c r="M6" s="23"/>
    </row>
    <row r="7" spans="1:13" ht="15.75" thickBot="1" thickTop="1">
      <c r="A7" s="217" t="s">
        <v>13</v>
      </c>
      <c r="B7" s="218">
        <v>1000</v>
      </c>
      <c r="C7" s="219">
        <v>10</v>
      </c>
      <c r="D7" s="219">
        <v>631</v>
      </c>
      <c r="E7" s="219">
        <v>125</v>
      </c>
      <c r="F7" s="219">
        <v>265</v>
      </c>
      <c r="G7" s="219">
        <v>45</v>
      </c>
      <c r="H7" s="219">
        <v>77</v>
      </c>
      <c r="I7" s="219">
        <v>45</v>
      </c>
      <c r="J7" s="219">
        <v>74</v>
      </c>
      <c r="K7" s="23"/>
      <c r="L7" s="23"/>
      <c r="M7" s="23"/>
    </row>
    <row r="8" spans="1:13" ht="16.5" customHeight="1" thickBot="1">
      <c r="A8" s="220" t="s">
        <v>14</v>
      </c>
      <c r="B8" s="211">
        <v>1010</v>
      </c>
      <c r="C8" s="221">
        <v>1</v>
      </c>
      <c r="D8" s="219">
        <v>246</v>
      </c>
      <c r="E8" s="221">
        <v>95</v>
      </c>
      <c r="F8" s="221">
        <v>90</v>
      </c>
      <c r="G8" s="221">
        <v>15</v>
      </c>
      <c r="H8" s="221">
        <v>17</v>
      </c>
      <c r="I8" s="221">
        <v>15</v>
      </c>
      <c r="J8" s="221">
        <v>14</v>
      </c>
      <c r="K8" s="23"/>
      <c r="L8" s="23"/>
      <c r="M8" s="23"/>
    </row>
    <row r="9" spans="1:12" ht="15.75" thickBot="1">
      <c r="A9" s="212" t="s">
        <v>15</v>
      </c>
      <c r="B9" s="222">
        <v>1020</v>
      </c>
      <c r="C9" s="221">
        <v>9</v>
      </c>
      <c r="D9" s="219">
        <v>385</v>
      </c>
      <c r="E9" s="221">
        <v>30</v>
      </c>
      <c r="F9" s="221">
        <v>175</v>
      </c>
      <c r="G9" s="221">
        <v>30</v>
      </c>
      <c r="H9" s="221">
        <v>60</v>
      </c>
      <c r="I9" s="221">
        <v>30</v>
      </c>
      <c r="J9" s="221">
        <v>60</v>
      </c>
      <c r="K9" s="23"/>
      <c r="L9" s="23"/>
    </row>
    <row r="10" spans="1:12" ht="31.5" customHeight="1" thickBot="1">
      <c r="A10" s="212" t="s">
        <v>16</v>
      </c>
      <c r="B10" s="222">
        <v>1030</v>
      </c>
      <c r="C10" s="221"/>
      <c r="D10" s="219">
        <v>0</v>
      </c>
      <c r="E10" s="221"/>
      <c r="F10" s="221"/>
      <c r="G10" s="221"/>
      <c r="H10" s="221"/>
      <c r="I10" s="221"/>
      <c r="J10" s="221"/>
      <c r="K10" s="23"/>
      <c r="L10" s="23"/>
    </row>
    <row r="11" spans="1:12" ht="29.25" thickBot="1">
      <c r="A11" s="224" t="s">
        <v>17</v>
      </c>
      <c r="B11" s="225">
        <v>1100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3"/>
      <c r="L11" s="23"/>
    </row>
    <row r="12" spans="1:12" ht="15.75" thickBot="1">
      <c r="A12" s="226" t="s">
        <v>18</v>
      </c>
      <c r="B12" s="222">
        <v>1110</v>
      </c>
      <c r="C12" s="221"/>
      <c r="D12" s="227"/>
      <c r="E12" s="221"/>
      <c r="F12" s="221"/>
      <c r="G12" s="221"/>
      <c r="H12" s="221"/>
      <c r="I12" s="221"/>
      <c r="J12" s="221"/>
      <c r="K12" s="23"/>
      <c r="L12" s="23"/>
    </row>
    <row r="13" spans="1:12" ht="15.75" thickBot="1">
      <c r="A13" s="226" t="s">
        <v>19</v>
      </c>
      <c r="B13" s="222">
        <v>1120</v>
      </c>
      <c r="C13" s="221"/>
      <c r="D13" s="227"/>
      <c r="E13" s="221"/>
      <c r="F13" s="221"/>
      <c r="G13" s="221"/>
      <c r="H13" s="221"/>
      <c r="I13" s="221"/>
      <c r="J13" s="221"/>
      <c r="K13" s="23"/>
      <c r="L13" s="23"/>
    </row>
    <row r="14" spans="1:12" ht="15.75" thickBot="1">
      <c r="A14" s="226" t="s">
        <v>20</v>
      </c>
      <c r="B14" s="222">
        <v>1130</v>
      </c>
      <c r="C14" s="221"/>
      <c r="D14" s="227"/>
      <c r="E14" s="221"/>
      <c r="F14" s="221"/>
      <c r="G14" s="221"/>
      <c r="H14" s="221"/>
      <c r="I14" s="221"/>
      <c r="J14" s="221"/>
      <c r="K14" s="23"/>
      <c r="L14" s="23"/>
    </row>
    <row r="15" spans="1:10" ht="15.75" thickBot="1">
      <c r="A15" s="212" t="s">
        <v>21</v>
      </c>
      <c r="B15" s="228">
        <v>1140</v>
      </c>
      <c r="C15" s="221"/>
      <c r="D15" s="227"/>
      <c r="E15" s="221"/>
      <c r="F15" s="221"/>
      <c r="G15" s="221"/>
      <c r="H15" s="221"/>
      <c r="I15" s="221"/>
      <c r="J15" s="221"/>
    </row>
    <row r="16" spans="1:10" ht="15.75" thickBot="1">
      <c r="A16" s="229" t="s">
        <v>22</v>
      </c>
      <c r="B16" s="230">
        <v>1150</v>
      </c>
      <c r="C16" s="221"/>
      <c r="D16" s="221"/>
      <c r="E16" s="221"/>
      <c r="F16" s="221"/>
      <c r="G16" s="221"/>
      <c r="H16" s="221"/>
      <c r="I16" s="221"/>
      <c r="J16" s="22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93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6</v>
      </c>
      <c r="D7" s="44">
        <f t="shared" si="0"/>
        <v>1701</v>
      </c>
      <c r="E7" s="44">
        <f t="shared" si="0"/>
        <v>230</v>
      </c>
      <c r="F7" s="44">
        <f t="shared" si="0"/>
        <v>339</v>
      </c>
      <c r="G7" s="44">
        <f t="shared" si="0"/>
        <v>185</v>
      </c>
      <c r="H7" s="44">
        <f t="shared" si="0"/>
        <v>245</v>
      </c>
      <c r="I7" s="44">
        <f t="shared" si="0"/>
        <v>182</v>
      </c>
      <c r="J7" s="44">
        <f t="shared" si="0"/>
        <v>520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6</v>
      </c>
      <c r="D8" s="44">
        <f>E8+F8+G8+H8+I8+J8</f>
        <v>1701</v>
      </c>
      <c r="E8" s="45">
        <v>230</v>
      </c>
      <c r="F8" s="45">
        <v>339</v>
      </c>
      <c r="G8" s="45">
        <v>185</v>
      </c>
      <c r="H8" s="45">
        <v>245</v>
      </c>
      <c r="I8" s="45">
        <v>182</v>
      </c>
      <c r="J8" s="45">
        <v>520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f>E9+F9+G9+H9+I9+J9</f>
        <v>0</v>
      </c>
      <c r="E9" s="45"/>
      <c r="F9" s="45"/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1" ref="C11:J11">C12+C13</f>
        <v>0</v>
      </c>
      <c r="D11" s="44">
        <f>E11+F11+G11+H11+I11+J11</f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30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1</v>
      </c>
      <c r="D7" s="44">
        <f t="shared" si="0"/>
        <v>2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1</v>
      </c>
      <c r="J7" s="44">
        <f t="shared" si="0"/>
        <v>1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</v>
      </c>
      <c r="D8" s="44">
        <f>E8+F8+G8+H8+I8+J8</f>
        <v>2</v>
      </c>
      <c r="E8" s="45"/>
      <c r="F8" s="45"/>
      <c r="G8" s="45"/>
      <c r="H8" s="45"/>
      <c r="I8" s="45">
        <v>1</v>
      </c>
      <c r="J8" s="45">
        <v>1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f>E9+F9+G9+H9+I9+J9</f>
        <v>0</v>
      </c>
      <c r="E9" s="45"/>
      <c r="F9" s="45"/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1" ref="C11:J11">C12+C13</f>
        <v>0</v>
      </c>
      <c r="D11" s="44">
        <f>E11+F11+G11+H11+I11+J11</f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94</v>
      </c>
      <c r="D1" s="2"/>
    </row>
    <row r="2" spans="1:13" ht="16.5" thickBot="1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23"/>
      <c r="L2" s="23"/>
      <c r="M2" s="23"/>
    </row>
    <row r="3" spans="1:13" ht="17.25" thickBot="1" thickTop="1">
      <c r="A3" s="321" t="s">
        <v>1</v>
      </c>
      <c r="B3" s="324" t="s">
        <v>2</v>
      </c>
      <c r="C3" s="324" t="s">
        <v>3</v>
      </c>
      <c r="D3" s="324" t="s">
        <v>4</v>
      </c>
      <c r="E3" s="315" t="s">
        <v>5</v>
      </c>
      <c r="F3" s="316"/>
      <c r="G3" s="316"/>
      <c r="H3" s="316"/>
      <c r="I3" s="316"/>
      <c r="J3" s="317"/>
      <c r="K3" s="23"/>
      <c r="L3" s="23"/>
      <c r="M3" s="23"/>
    </row>
    <row r="4" spans="1:13" ht="16.5" thickBot="1">
      <c r="A4" s="322"/>
      <c r="B4" s="325"/>
      <c r="C4" s="325"/>
      <c r="D4" s="325"/>
      <c r="E4" s="318" t="s">
        <v>6</v>
      </c>
      <c r="F4" s="319"/>
      <c r="G4" s="318" t="s">
        <v>7</v>
      </c>
      <c r="H4" s="319"/>
      <c r="I4" s="318" t="s">
        <v>8</v>
      </c>
      <c r="J4" s="320"/>
      <c r="K4" s="23"/>
      <c r="L4" s="23"/>
      <c r="M4" s="23"/>
    </row>
    <row r="5" spans="1:13" ht="16.5" customHeight="1" thickBot="1">
      <c r="A5" s="323"/>
      <c r="B5" s="326"/>
      <c r="C5" s="326"/>
      <c r="D5" s="326"/>
      <c r="E5" s="98" t="s">
        <v>9</v>
      </c>
      <c r="F5" s="98" t="s">
        <v>10</v>
      </c>
      <c r="G5" s="98" t="s">
        <v>9</v>
      </c>
      <c r="H5" s="98" t="s">
        <v>10</v>
      </c>
      <c r="I5" s="98" t="s">
        <v>9</v>
      </c>
      <c r="J5" s="99" t="s">
        <v>10</v>
      </c>
      <c r="K5" s="23"/>
      <c r="L5" s="23"/>
      <c r="M5" s="23"/>
    </row>
    <row r="6" spans="1:13" ht="16.5" thickBot="1">
      <c r="A6" s="100" t="s">
        <v>11</v>
      </c>
      <c r="B6" s="101" t="s">
        <v>12</v>
      </c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8">
        <v>6</v>
      </c>
      <c r="I6" s="98">
        <v>7</v>
      </c>
      <c r="J6" s="99">
        <v>8</v>
      </c>
      <c r="K6" s="23"/>
      <c r="L6" s="23"/>
      <c r="M6" s="23"/>
    </row>
    <row r="7" spans="1:13" ht="17.25" thickBot="1" thickTop="1">
      <c r="A7" s="102" t="s">
        <v>13</v>
      </c>
      <c r="B7" s="103">
        <v>1000</v>
      </c>
      <c r="C7" s="104">
        <v>1</v>
      </c>
      <c r="D7" s="104">
        <v>154</v>
      </c>
      <c r="E7" s="104">
        <v>7</v>
      </c>
      <c r="F7" s="104">
        <v>48</v>
      </c>
      <c r="G7" s="104">
        <v>3</v>
      </c>
      <c r="H7" s="104">
        <v>13</v>
      </c>
      <c r="I7" s="104">
        <v>22</v>
      </c>
      <c r="J7" s="104">
        <v>61</v>
      </c>
      <c r="K7" s="23"/>
      <c r="L7" s="23"/>
      <c r="M7" s="23"/>
    </row>
    <row r="8" spans="1:13" ht="17.25" customHeight="1" thickBot="1">
      <c r="A8" s="92" t="s">
        <v>14</v>
      </c>
      <c r="B8" s="97">
        <v>1010</v>
      </c>
      <c r="C8" s="105">
        <v>0</v>
      </c>
      <c r="D8" s="104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23"/>
      <c r="L8" s="23"/>
      <c r="M8" s="23"/>
    </row>
    <row r="9" spans="1:12" ht="16.5" thickBot="1">
      <c r="A9" s="93" t="s">
        <v>15</v>
      </c>
      <c r="B9" s="106">
        <v>1020</v>
      </c>
      <c r="C9" s="105">
        <v>1</v>
      </c>
      <c r="D9" s="104">
        <v>154</v>
      </c>
      <c r="E9" s="105">
        <v>7</v>
      </c>
      <c r="F9" s="105">
        <v>48</v>
      </c>
      <c r="G9" s="105">
        <v>3</v>
      </c>
      <c r="H9" s="105">
        <v>13</v>
      </c>
      <c r="I9" s="105">
        <v>22</v>
      </c>
      <c r="J9" s="105">
        <v>61</v>
      </c>
      <c r="K9" s="23"/>
      <c r="L9" s="23"/>
    </row>
    <row r="10" spans="1:12" ht="32.25" customHeight="1" thickBot="1">
      <c r="A10" s="93" t="s">
        <v>16</v>
      </c>
      <c r="B10" s="106">
        <v>1030</v>
      </c>
      <c r="C10" s="105">
        <v>0</v>
      </c>
      <c r="D10" s="104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23"/>
      <c r="L10" s="23"/>
    </row>
    <row r="11" spans="1:12" ht="32.25" thickBot="1">
      <c r="A11" s="107" t="s">
        <v>17</v>
      </c>
      <c r="B11" s="108">
        <v>1100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23"/>
      <c r="L11" s="23"/>
    </row>
    <row r="12" spans="1:12" ht="16.5" thickBot="1">
      <c r="A12" s="109" t="s">
        <v>18</v>
      </c>
      <c r="B12" s="106">
        <v>1110</v>
      </c>
      <c r="C12" s="105"/>
      <c r="D12" s="110"/>
      <c r="E12" s="105"/>
      <c r="F12" s="105"/>
      <c r="G12" s="105"/>
      <c r="H12" s="105"/>
      <c r="I12" s="105"/>
      <c r="J12" s="105"/>
      <c r="K12" s="23"/>
      <c r="L12" s="23"/>
    </row>
    <row r="13" spans="1:12" ht="16.5" thickBot="1">
      <c r="A13" s="109" t="s">
        <v>19</v>
      </c>
      <c r="B13" s="106">
        <v>1120</v>
      </c>
      <c r="C13" s="105"/>
      <c r="D13" s="110"/>
      <c r="E13" s="105"/>
      <c r="F13" s="105"/>
      <c r="G13" s="105"/>
      <c r="H13" s="105"/>
      <c r="I13" s="105"/>
      <c r="J13" s="105"/>
      <c r="K13" s="23"/>
      <c r="L13" s="23"/>
    </row>
    <row r="14" spans="1:12" ht="16.5" thickBot="1">
      <c r="A14" s="109" t="s">
        <v>20</v>
      </c>
      <c r="B14" s="106">
        <v>1130</v>
      </c>
      <c r="C14" s="105"/>
      <c r="D14" s="110"/>
      <c r="E14" s="105"/>
      <c r="F14" s="105"/>
      <c r="G14" s="105"/>
      <c r="H14" s="105"/>
      <c r="I14" s="105"/>
      <c r="J14" s="105"/>
      <c r="K14" s="23"/>
      <c r="L14" s="23"/>
    </row>
    <row r="15" spans="1:10" ht="16.5" thickBot="1">
      <c r="A15" s="93" t="s">
        <v>21</v>
      </c>
      <c r="B15" s="111">
        <v>1140</v>
      </c>
      <c r="C15" s="105"/>
      <c r="D15" s="110"/>
      <c r="E15" s="105"/>
      <c r="F15" s="105"/>
      <c r="G15" s="105"/>
      <c r="H15" s="105"/>
      <c r="I15" s="105"/>
      <c r="J15" s="105"/>
    </row>
    <row r="16" spans="1:10" ht="16.5" thickBot="1">
      <c r="A16" s="94" t="s">
        <v>22</v>
      </c>
      <c r="B16" s="112">
        <v>1150</v>
      </c>
      <c r="C16" s="105"/>
      <c r="D16" s="105"/>
      <c r="E16" s="105"/>
      <c r="F16" s="105"/>
      <c r="G16" s="105"/>
      <c r="H16" s="105"/>
      <c r="I16" s="105"/>
      <c r="J16" s="105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95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5</v>
      </c>
      <c r="D7" s="44">
        <v>170</v>
      </c>
      <c r="E7" s="44">
        <v>24</v>
      </c>
      <c r="F7" s="44">
        <v>57</v>
      </c>
      <c r="G7" s="44">
        <v>10</v>
      </c>
      <c r="H7" s="44">
        <v>24</v>
      </c>
      <c r="I7" s="44">
        <v>15</v>
      </c>
      <c r="J7" s="44">
        <v>40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3</v>
      </c>
      <c r="D8" s="44">
        <v>125</v>
      </c>
      <c r="E8" s="45">
        <v>20</v>
      </c>
      <c r="F8" s="45">
        <v>42</v>
      </c>
      <c r="G8" s="45">
        <v>6</v>
      </c>
      <c r="H8" s="45">
        <v>20</v>
      </c>
      <c r="I8" s="45">
        <v>12</v>
      </c>
      <c r="J8" s="45">
        <v>25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2</v>
      </c>
      <c r="D9" s="44">
        <v>45</v>
      </c>
      <c r="E9" s="45">
        <v>4</v>
      </c>
      <c r="F9" s="45">
        <v>15</v>
      </c>
      <c r="G9" s="45">
        <v>4</v>
      </c>
      <c r="H9" s="45">
        <v>4</v>
      </c>
      <c r="I9" s="45">
        <v>3</v>
      </c>
      <c r="J9" s="45">
        <v>15</v>
      </c>
      <c r="K9" s="23"/>
      <c r="L9" s="23"/>
    </row>
    <row r="10" spans="1:12" ht="31.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2</v>
      </c>
      <c r="D11" s="104">
        <f>E11+F11+G11+H11+I11+J11</f>
        <v>55</v>
      </c>
      <c r="E11" s="44">
        <v>25</v>
      </c>
      <c r="F11" s="44">
        <v>28</v>
      </c>
      <c r="G11" s="44">
        <v>2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>
        <v>2</v>
      </c>
      <c r="D13" s="50">
        <v>55</v>
      </c>
      <c r="E13" s="45">
        <v>25</v>
      </c>
      <c r="F13" s="45">
        <v>28</v>
      </c>
      <c r="G13" s="45">
        <v>2</v>
      </c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>
        <v>2</v>
      </c>
      <c r="D16" s="45">
        <v>55</v>
      </c>
      <c r="E16" s="45">
        <v>25</v>
      </c>
      <c r="F16" s="45">
        <v>28</v>
      </c>
      <c r="G16" s="45">
        <v>2</v>
      </c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96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4.2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9</v>
      </c>
      <c r="D7" s="44">
        <v>240</v>
      </c>
      <c r="E7" s="44">
        <v>34</v>
      </c>
      <c r="F7" s="44">
        <v>67</v>
      </c>
      <c r="G7" s="44">
        <v>27</v>
      </c>
      <c r="H7" s="44">
        <v>63</v>
      </c>
      <c r="I7" s="44">
        <v>12</v>
      </c>
      <c r="J7" s="44">
        <v>37</v>
      </c>
      <c r="K7" s="23"/>
      <c r="L7" s="23"/>
      <c r="M7" s="23"/>
    </row>
    <row r="8" spans="1:13" ht="18" customHeight="1" thickBot="1">
      <c r="A8" s="54" t="s">
        <v>14</v>
      </c>
      <c r="B8" s="36">
        <v>1010</v>
      </c>
      <c r="C8" s="45"/>
      <c r="D8" s="44">
        <f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9</v>
      </c>
      <c r="D9" s="44">
        <v>240</v>
      </c>
      <c r="E9" s="45">
        <v>34</v>
      </c>
      <c r="F9" s="45">
        <v>67</v>
      </c>
      <c r="G9" s="45">
        <v>27</v>
      </c>
      <c r="H9" s="45">
        <v>63</v>
      </c>
      <c r="I9" s="45">
        <v>12</v>
      </c>
      <c r="J9" s="45">
        <v>37</v>
      </c>
      <c r="K9" s="23"/>
      <c r="L9" s="23"/>
    </row>
    <row r="10" spans="1:12" ht="32.25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0" ref="C11:J11">C12+C13</f>
        <v>0</v>
      </c>
      <c r="D11" s="44">
        <f>E11+F11+G11+H11+I11+J11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97</v>
      </c>
      <c r="D1" s="2"/>
    </row>
    <row r="2" spans="1:13" ht="16.5" thickBot="1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32.25" thickBot="1">
      <c r="A5" s="300"/>
      <c r="B5" s="300"/>
      <c r="C5" s="300"/>
      <c r="D5" s="300"/>
      <c r="E5" s="54" t="s">
        <v>9</v>
      </c>
      <c r="F5" s="54" t="s">
        <v>10</v>
      </c>
      <c r="G5" s="54" t="s">
        <v>9</v>
      </c>
      <c r="H5" s="54" t="s">
        <v>10</v>
      </c>
      <c r="I5" s="54" t="s">
        <v>9</v>
      </c>
      <c r="J5" s="54" t="s">
        <v>10</v>
      </c>
      <c r="K5" s="23"/>
      <c r="L5" s="23"/>
      <c r="M5" s="23"/>
    </row>
    <row r="6" spans="1:13" ht="16.5" thickBot="1">
      <c r="A6" s="54" t="s">
        <v>11</v>
      </c>
      <c r="B6" s="54" t="s">
        <v>12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23"/>
      <c r="L6" s="23"/>
      <c r="M6" s="23"/>
    </row>
    <row r="7" spans="1:13" ht="16.5" thickBot="1">
      <c r="A7" s="35" t="s">
        <v>13</v>
      </c>
      <c r="B7" s="35">
        <v>1000</v>
      </c>
      <c r="C7" s="162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23"/>
      <c r="L7" s="23"/>
      <c r="M7" s="23"/>
    </row>
    <row r="8" spans="1:13" ht="32.25" thickBot="1">
      <c r="A8" s="54" t="s">
        <v>14</v>
      </c>
      <c r="B8" s="113">
        <v>1010</v>
      </c>
      <c r="C8" s="113"/>
      <c r="D8" s="162">
        <v>0</v>
      </c>
      <c r="E8" s="113"/>
      <c r="F8" s="113"/>
      <c r="G8" s="113"/>
      <c r="H8" s="113"/>
      <c r="I8" s="113"/>
      <c r="J8" s="113"/>
      <c r="K8" s="23"/>
      <c r="L8" s="23"/>
      <c r="M8" s="23"/>
    </row>
    <row r="9" spans="1:12" ht="16.5" thickBot="1">
      <c r="A9" s="113" t="s">
        <v>15</v>
      </c>
      <c r="B9" s="113">
        <v>1020</v>
      </c>
      <c r="C9" s="113"/>
      <c r="D9" s="162">
        <v>0</v>
      </c>
      <c r="E9" s="113"/>
      <c r="F9" s="113"/>
      <c r="G9" s="113"/>
      <c r="H9" s="113"/>
      <c r="I9" s="113"/>
      <c r="J9" s="113"/>
      <c r="K9" s="23"/>
      <c r="L9" s="23"/>
    </row>
    <row r="10" spans="1:12" ht="16.5" thickBot="1">
      <c r="A10" s="113" t="s">
        <v>16</v>
      </c>
      <c r="B10" s="113">
        <v>1030</v>
      </c>
      <c r="C10" s="113"/>
      <c r="D10" s="162">
        <v>0</v>
      </c>
      <c r="E10" s="113"/>
      <c r="F10" s="113"/>
      <c r="G10" s="113"/>
      <c r="H10" s="113"/>
      <c r="I10" s="113"/>
      <c r="J10" s="113"/>
      <c r="K10" s="23"/>
      <c r="L10" s="23"/>
    </row>
    <row r="11" spans="1:12" ht="16.5" thickBot="1">
      <c r="A11" s="163" t="s">
        <v>17</v>
      </c>
      <c r="B11" s="113">
        <v>1100</v>
      </c>
      <c r="C11" s="162">
        <v>1</v>
      </c>
      <c r="D11" s="104">
        <f>E11+F11+G11+H11+I11+J11</f>
        <v>352</v>
      </c>
      <c r="E11" s="162">
        <v>161</v>
      </c>
      <c r="F11" s="162">
        <v>191</v>
      </c>
      <c r="G11" s="162">
        <v>0</v>
      </c>
      <c r="H11" s="162">
        <v>0</v>
      </c>
      <c r="I11" s="162">
        <v>0</v>
      </c>
      <c r="J11" s="162">
        <v>0</v>
      </c>
      <c r="K11" s="23"/>
      <c r="L11" s="23"/>
    </row>
    <row r="12" spans="1:12" ht="15.75" thickBot="1">
      <c r="A12" s="113" t="s">
        <v>18</v>
      </c>
      <c r="B12" s="113">
        <v>1110</v>
      </c>
      <c r="C12" s="113">
        <v>1</v>
      </c>
      <c r="D12" s="113">
        <v>352</v>
      </c>
      <c r="E12" s="113">
        <v>161</v>
      </c>
      <c r="F12" s="113">
        <v>191</v>
      </c>
      <c r="G12" s="113"/>
      <c r="H12" s="113"/>
      <c r="I12" s="113"/>
      <c r="J12" s="113"/>
      <c r="K12" s="23"/>
      <c r="L12" s="23"/>
    </row>
    <row r="13" spans="1:12" ht="15.75" thickBot="1">
      <c r="A13" s="113" t="s">
        <v>19</v>
      </c>
      <c r="B13" s="113">
        <v>1120</v>
      </c>
      <c r="C13" s="113"/>
      <c r="D13" s="113"/>
      <c r="E13" s="113"/>
      <c r="F13" s="113"/>
      <c r="G13" s="113"/>
      <c r="H13" s="113"/>
      <c r="I13" s="113"/>
      <c r="J13" s="113"/>
      <c r="K13" s="23"/>
      <c r="L13" s="23"/>
    </row>
    <row r="14" spans="1:12" ht="15.75" thickBot="1">
      <c r="A14" s="113" t="s">
        <v>20</v>
      </c>
      <c r="B14" s="113">
        <v>1130</v>
      </c>
      <c r="C14" s="113"/>
      <c r="D14" s="113"/>
      <c r="E14" s="113"/>
      <c r="F14" s="113"/>
      <c r="G14" s="113"/>
      <c r="H14" s="113"/>
      <c r="I14" s="113"/>
      <c r="J14" s="113"/>
      <c r="K14" s="23"/>
      <c r="L14" s="23"/>
    </row>
    <row r="15" spans="1:10" ht="15.75" thickBot="1">
      <c r="A15" s="113" t="s">
        <v>21</v>
      </c>
      <c r="B15" s="113">
        <v>1140</v>
      </c>
      <c r="C15" s="113">
        <v>1</v>
      </c>
      <c r="D15" s="113">
        <v>352</v>
      </c>
      <c r="E15" s="113">
        <v>161</v>
      </c>
      <c r="F15" s="113">
        <v>191</v>
      </c>
      <c r="G15" s="113"/>
      <c r="H15" s="113"/>
      <c r="I15" s="113"/>
      <c r="J15" s="113"/>
    </row>
    <row r="16" spans="1:10" ht="15.75" thickBot="1">
      <c r="A16" s="113" t="s">
        <v>22</v>
      </c>
      <c r="B16" s="113">
        <v>1150</v>
      </c>
      <c r="C16" s="113"/>
      <c r="D16" s="113"/>
      <c r="E16" s="113"/>
      <c r="F16" s="113"/>
      <c r="G16" s="113"/>
      <c r="H16" s="113"/>
      <c r="I16" s="113"/>
      <c r="J16" s="11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98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3"/>
      <c r="L2" s="23"/>
      <c r="M2" s="23"/>
    </row>
    <row r="3" spans="1:13" ht="16.5" thickBot="1">
      <c r="A3" s="314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/>
      <c r="G3" s="314"/>
      <c r="H3" s="314"/>
      <c r="I3" s="314"/>
      <c r="J3" s="314"/>
      <c r="K3" s="23"/>
      <c r="L3" s="23"/>
      <c r="M3" s="23"/>
    </row>
    <row r="4" spans="1:13" ht="16.5" thickBot="1">
      <c r="A4" s="314"/>
      <c r="B4" s="314"/>
      <c r="C4" s="314"/>
      <c r="D4" s="314"/>
      <c r="E4" s="314" t="s">
        <v>6</v>
      </c>
      <c r="F4" s="314"/>
      <c r="G4" s="314" t="s">
        <v>7</v>
      </c>
      <c r="H4" s="314"/>
      <c r="I4" s="314" t="s">
        <v>8</v>
      </c>
      <c r="J4" s="314"/>
      <c r="K4" s="23"/>
      <c r="L4" s="23"/>
      <c r="M4" s="23"/>
    </row>
    <row r="5" spans="1:13" ht="32.25" thickBot="1">
      <c r="A5" s="314"/>
      <c r="B5" s="314"/>
      <c r="C5" s="314"/>
      <c r="D5" s="314"/>
      <c r="E5" s="231" t="s">
        <v>9</v>
      </c>
      <c r="F5" s="231" t="s">
        <v>10</v>
      </c>
      <c r="G5" s="231" t="s">
        <v>9</v>
      </c>
      <c r="H5" s="231" t="s">
        <v>10</v>
      </c>
      <c r="I5" s="231" t="s">
        <v>9</v>
      </c>
      <c r="J5" s="231" t="s">
        <v>10</v>
      </c>
      <c r="K5" s="23"/>
      <c r="L5" s="23"/>
      <c r="M5" s="23"/>
    </row>
    <row r="6" spans="1:13" ht="16.5" thickBot="1">
      <c r="A6" s="231" t="s">
        <v>11</v>
      </c>
      <c r="B6" s="231" t="s">
        <v>12</v>
      </c>
      <c r="C6" s="231">
        <v>1</v>
      </c>
      <c r="D6" s="231">
        <v>2</v>
      </c>
      <c r="E6" s="231">
        <v>3</v>
      </c>
      <c r="F6" s="231">
        <v>4</v>
      </c>
      <c r="G6" s="231">
        <v>5</v>
      </c>
      <c r="H6" s="231">
        <v>6</v>
      </c>
      <c r="I6" s="231">
        <v>7</v>
      </c>
      <c r="J6" s="231">
        <v>8</v>
      </c>
      <c r="K6" s="23"/>
      <c r="L6" s="23"/>
      <c r="M6" s="23"/>
    </row>
    <row r="7" spans="1:13" ht="16.5" thickBot="1">
      <c r="A7" s="238" t="s">
        <v>13</v>
      </c>
      <c r="B7" s="239">
        <v>1000</v>
      </c>
      <c r="C7" s="240">
        <f aca="true" t="shared" si="0" ref="C7:J7">C8+C9+C10</f>
        <v>6</v>
      </c>
      <c r="D7" s="240">
        <f t="shared" si="0"/>
        <v>385</v>
      </c>
      <c r="E7" s="240">
        <f t="shared" si="0"/>
        <v>47</v>
      </c>
      <c r="F7" s="240">
        <f t="shared" si="0"/>
        <v>71</v>
      </c>
      <c r="G7" s="240">
        <f t="shared" si="0"/>
        <v>22</v>
      </c>
      <c r="H7" s="240">
        <f t="shared" si="0"/>
        <v>120</v>
      </c>
      <c r="I7" s="240">
        <f t="shared" si="0"/>
        <v>35</v>
      </c>
      <c r="J7" s="240">
        <f t="shared" si="0"/>
        <v>90</v>
      </c>
      <c r="K7" s="23"/>
      <c r="L7" s="23"/>
      <c r="M7" s="23"/>
    </row>
    <row r="8" spans="1:13" ht="32.25" thickBot="1">
      <c r="A8" s="12" t="s">
        <v>14</v>
      </c>
      <c r="B8" s="241">
        <v>1010</v>
      </c>
      <c r="C8" s="242">
        <v>1</v>
      </c>
      <c r="D8" s="240">
        <f>E8+F8+G8+H8+I8+J8</f>
        <v>260</v>
      </c>
      <c r="E8" s="242">
        <v>42</v>
      </c>
      <c r="F8" s="242">
        <v>63</v>
      </c>
      <c r="G8" s="242">
        <v>19</v>
      </c>
      <c r="H8" s="242">
        <v>80</v>
      </c>
      <c r="I8" s="242">
        <v>16</v>
      </c>
      <c r="J8" s="242">
        <v>40</v>
      </c>
      <c r="K8" s="23"/>
      <c r="L8" s="23"/>
      <c r="M8" s="23"/>
    </row>
    <row r="9" spans="1:12" ht="16.5" thickBot="1">
      <c r="A9" s="242" t="s">
        <v>15</v>
      </c>
      <c r="B9" s="242">
        <v>1020</v>
      </c>
      <c r="C9" s="242">
        <v>5</v>
      </c>
      <c r="D9" s="240">
        <f>E9+F9+G9+H9+I9+J9</f>
        <v>125</v>
      </c>
      <c r="E9" s="242">
        <v>5</v>
      </c>
      <c r="F9" s="242">
        <v>8</v>
      </c>
      <c r="G9" s="242">
        <v>3</v>
      </c>
      <c r="H9" s="242">
        <v>40</v>
      </c>
      <c r="I9" s="242">
        <v>19</v>
      </c>
      <c r="J9" s="242">
        <v>50</v>
      </c>
      <c r="K9" s="23"/>
      <c r="L9" s="23"/>
    </row>
    <row r="10" spans="1:12" ht="16.5" thickBot="1">
      <c r="A10" s="242" t="s">
        <v>16</v>
      </c>
      <c r="B10" s="242">
        <v>1030</v>
      </c>
      <c r="C10" s="242"/>
      <c r="D10" s="240">
        <f>E10+F10+G10+H10+I10+J10</f>
        <v>0</v>
      </c>
      <c r="E10" s="242"/>
      <c r="F10" s="242"/>
      <c r="G10" s="242"/>
      <c r="H10" s="242"/>
      <c r="I10" s="242"/>
      <c r="J10" s="242"/>
      <c r="K10" s="23"/>
      <c r="L10" s="23"/>
    </row>
    <row r="11" spans="1:12" ht="16.5" thickBot="1">
      <c r="A11" s="243" t="s">
        <v>17</v>
      </c>
      <c r="B11" s="242">
        <v>1100</v>
      </c>
      <c r="C11" s="240">
        <f aca="true" t="shared" si="1" ref="C11:J11">C12+C13</f>
        <v>0</v>
      </c>
      <c r="D11" s="240">
        <f>E11+F11+G11+H11+I11+J11</f>
        <v>0</v>
      </c>
      <c r="E11" s="240">
        <f t="shared" si="1"/>
        <v>0</v>
      </c>
      <c r="F11" s="240">
        <f t="shared" si="1"/>
        <v>0</v>
      </c>
      <c r="G11" s="240">
        <f t="shared" si="1"/>
        <v>0</v>
      </c>
      <c r="H11" s="240">
        <f t="shared" si="1"/>
        <v>0</v>
      </c>
      <c r="I11" s="240">
        <f t="shared" si="1"/>
        <v>0</v>
      </c>
      <c r="J11" s="240">
        <f t="shared" si="1"/>
        <v>0</v>
      </c>
      <c r="K11" s="23"/>
      <c r="L11" s="23"/>
    </row>
    <row r="12" spans="1:12" ht="15.75" thickBot="1">
      <c r="A12" s="242" t="s">
        <v>18</v>
      </c>
      <c r="B12" s="242">
        <v>1110</v>
      </c>
      <c r="C12" s="242"/>
      <c r="D12" s="242"/>
      <c r="E12" s="242"/>
      <c r="F12" s="242"/>
      <c r="G12" s="242"/>
      <c r="H12" s="242"/>
      <c r="I12" s="242"/>
      <c r="J12" s="242"/>
      <c r="K12" s="23"/>
      <c r="L12" s="23"/>
    </row>
    <row r="13" spans="1:12" ht="15.75" thickBot="1">
      <c r="A13" s="242" t="s">
        <v>19</v>
      </c>
      <c r="B13" s="242">
        <v>1120</v>
      </c>
      <c r="C13" s="242"/>
      <c r="D13" s="242"/>
      <c r="E13" s="242"/>
      <c r="F13" s="242"/>
      <c r="G13" s="242"/>
      <c r="H13" s="242"/>
      <c r="I13" s="242"/>
      <c r="J13" s="242"/>
      <c r="K13" s="23"/>
      <c r="L13" s="23"/>
    </row>
    <row r="14" spans="1:12" ht="15.75" thickBot="1">
      <c r="A14" s="242" t="s">
        <v>20</v>
      </c>
      <c r="B14" s="242">
        <v>1130</v>
      </c>
      <c r="C14" s="242"/>
      <c r="D14" s="242"/>
      <c r="E14" s="242"/>
      <c r="F14" s="242"/>
      <c r="G14" s="242"/>
      <c r="H14" s="242"/>
      <c r="I14" s="242"/>
      <c r="J14" s="242"/>
      <c r="K14" s="23"/>
      <c r="L14" s="23"/>
    </row>
    <row r="15" spans="1:10" ht="15.75" thickBot="1">
      <c r="A15" s="242" t="s">
        <v>21</v>
      </c>
      <c r="B15" s="242">
        <v>1140</v>
      </c>
      <c r="C15" s="242"/>
      <c r="D15" s="242"/>
      <c r="E15" s="242"/>
      <c r="F15" s="242"/>
      <c r="G15" s="242"/>
      <c r="H15" s="242"/>
      <c r="I15" s="242"/>
      <c r="J15" s="242"/>
    </row>
    <row r="16" spans="1:10" ht="15.75" thickBot="1">
      <c r="A16" s="242" t="s">
        <v>22</v>
      </c>
      <c r="B16" s="242">
        <v>1150</v>
      </c>
      <c r="C16" s="242"/>
      <c r="D16" s="242"/>
      <c r="E16" s="242"/>
      <c r="F16" s="242"/>
      <c r="G16" s="242"/>
      <c r="H16" s="242"/>
      <c r="I16" s="242"/>
      <c r="J16" s="2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99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1</v>
      </c>
      <c r="D7" s="114">
        <v>1</v>
      </c>
      <c r="E7" s="114">
        <v>0</v>
      </c>
      <c r="F7" s="114">
        <v>0</v>
      </c>
      <c r="G7" s="114">
        <v>0</v>
      </c>
      <c r="H7" s="114">
        <v>0</v>
      </c>
      <c r="I7" s="114">
        <v>1</v>
      </c>
      <c r="J7" s="114">
        <v>0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/>
      <c r="D8" s="84">
        <v>0</v>
      </c>
      <c r="E8" s="84"/>
      <c r="F8" s="84"/>
      <c r="G8" s="84"/>
      <c r="H8" s="84"/>
      <c r="I8" s="84"/>
      <c r="J8" s="84"/>
      <c r="K8" s="23"/>
      <c r="L8" s="23"/>
      <c r="M8" s="23"/>
    </row>
    <row r="9" spans="1:12" ht="16.5" thickBot="1">
      <c r="A9" s="84" t="s">
        <v>15</v>
      </c>
      <c r="B9" s="84">
        <v>1020</v>
      </c>
      <c r="C9" s="84"/>
      <c r="D9" s="84">
        <v>0</v>
      </c>
      <c r="E9" s="84"/>
      <c r="F9" s="84"/>
      <c r="G9" s="84"/>
      <c r="H9" s="84"/>
      <c r="I9" s="84"/>
      <c r="J9" s="84"/>
      <c r="K9" s="23"/>
      <c r="L9" s="23"/>
    </row>
    <row r="10" spans="1:12" ht="16.5" thickBot="1">
      <c r="A10" s="84" t="s">
        <v>16</v>
      </c>
      <c r="B10" s="84">
        <v>1030</v>
      </c>
      <c r="C10" s="84">
        <v>1</v>
      </c>
      <c r="D10" s="84">
        <v>1</v>
      </c>
      <c r="E10" s="84"/>
      <c r="F10" s="84"/>
      <c r="G10" s="84"/>
      <c r="H10" s="84"/>
      <c r="I10" s="84">
        <v>1</v>
      </c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J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100</v>
      </c>
      <c r="D1" s="2"/>
    </row>
    <row r="2" spans="1:13" ht="16.5" thickBot="1">
      <c r="A2" s="91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23"/>
      <c r="L2" s="23"/>
      <c r="M2" s="23"/>
    </row>
    <row r="3" spans="1:13" ht="16.5" thickBot="1">
      <c r="A3" s="314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/>
      <c r="G3" s="314"/>
      <c r="H3" s="314"/>
      <c r="I3" s="314"/>
      <c r="J3" s="314"/>
      <c r="K3" s="23"/>
      <c r="L3" s="23"/>
      <c r="M3" s="23"/>
    </row>
    <row r="4" spans="1:13" ht="16.5" thickBot="1">
      <c r="A4" s="314"/>
      <c r="B4" s="314"/>
      <c r="C4" s="314"/>
      <c r="D4" s="314"/>
      <c r="E4" s="314" t="s">
        <v>6</v>
      </c>
      <c r="F4" s="314"/>
      <c r="G4" s="314" t="s">
        <v>7</v>
      </c>
      <c r="H4" s="314"/>
      <c r="I4" s="314" t="s">
        <v>8</v>
      </c>
      <c r="J4" s="314"/>
      <c r="K4" s="23"/>
      <c r="L4" s="23"/>
      <c r="M4" s="23"/>
    </row>
    <row r="5" spans="1:13" ht="16.5" thickBot="1">
      <c r="A5" s="314"/>
      <c r="B5" s="314"/>
      <c r="C5" s="314"/>
      <c r="D5" s="314"/>
      <c r="E5" s="90" t="s">
        <v>9</v>
      </c>
      <c r="F5" s="90" t="s">
        <v>10</v>
      </c>
      <c r="G5" s="90" t="s">
        <v>9</v>
      </c>
      <c r="H5" s="90" t="s">
        <v>10</v>
      </c>
      <c r="I5" s="90" t="s">
        <v>9</v>
      </c>
      <c r="J5" s="90" t="s">
        <v>10</v>
      </c>
      <c r="K5" s="23"/>
      <c r="L5" s="23"/>
      <c r="M5" s="23"/>
    </row>
    <row r="6" spans="1:13" ht="16.5" thickBot="1">
      <c r="A6" s="90" t="s">
        <v>11</v>
      </c>
      <c r="B6" s="90" t="s">
        <v>12</v>
      </c>
      <c r="C6" s="90">
        <v>1</v>
      </c>
      <c r="D6" s="90">
        <v>2</v>
      </c>
      <c r="E6" s="90">
        <v>3</v>
      </c>
      <c r="F6" s="90">
        <v>4</v>
      </c>
      <c r="G6" s="90">
        <v>5</v>
      </c>
      <c r="H6" s="90">
        <v>6</v>
      </c>
      <c r="I6" s="90">
        <v>7</v>
      </c>
      <c r="J6" s="90">
        <v>8</v>
      </c>
      <c r="K6" s="23"/>
      <c r="L6" s="23"/>
      <c r="M6" s="23"/>
    </row>
    <row r="7" spans="1:13" ht="16.5" thickBot="1">
      <c r="A7" s="91" t="s">
        <v>13</v>
      </c>
      <c r="B7" s="91">
        <v>1000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23"/>
      <c r="L7" s="23"/>
      <c r="M7" s="23"/>
    </row>
    <row r="8" spans="1:13" ht="16.5" thickBot="1">
      <c r="A8" s="90" t="s">
        <v>14</v>
      </c>
      <c r="B8" s="90">
        <v>1010</v>
      </c>
      <c r="C8" s="90"/>
      <c r="D8" s="90">
        <v>0</v>
      </c>
      <c r="E8" s="90"/>
      <c r="F8" s="90"/>
      <c r="G8" s="90"/>
      <c r="H8" s="90"/>
      <c r="I8" s="90"/>
      <c r="J8" s="90"/>
      <c r="K8" s="23"/>
      <c r="L8" s="23"/>
      <c r="M8" s="23"/>
    </row>
    <row r="9" spans="1:12" ht="16.5" thickBot="1">
      <c r="A9" s="90" t="s">
        <v>15</v>
      </c>
      <c r="B9" s="90">
        <v>1020</v>
      </c>
      <c r="C9" s="90"/>
      <c r="D9" s="90">
        <v>0</v>
      </c>
      <c r="E9" s="90"/>
      <c r="F9" s="90"/>
      <c r="G9" s="90"/>
      <c r="H9" s="90"/>
      <c r="I9" s="90"/>
      <c r="J9" s="90"/>
      <c r="K9" s="23"/>
      <c r="L9" s="23"/>
    </row>
    <row r="10" spans="1:12" ht="16.5" thickBot="1">
      <c r="A10" s="90" t="s">
        <v>16</v>
      </c>
      <c r="B10" s="90">
        <v>1030</v>
      </c>
      <c r="C10" s="90"/>
      <c r="D10" s="90">
        <v>0</v>
      </c>
      <c r="E10" s="90"/>
      <c r="F10" s="90"/>
      <c r="G10" s="90"/>
      <c r="H10" s="90"/>
      <c r="I10" s="90"/>
      <c r="J10" s="90"/>
      <c r="K10" s="23"/>
      <c r="L10" s="23"/>
    </row>
    <row r="11" spans="1:12" ht="16.5" thickBot="1">
      <c r="A11" s="91" t="s">
        <v>17</v>
      </c>
      <c r="B11" s="91">
        <v>1100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23"/>
      <c r="L11" s="23"/>
    </row>
    <row r="12" spans="1:12" ht="16.5" thickBot="1">
      <c r="A12" s="90" t="s">
        <v>18</v>
      </c>
      <c r="B12" s="90">
        <v>1110</v>
      </c>
      <c r="C12" s="90"/>
      <c r="D12" s="90"/>
      <c r="E12" s="90"/>
      <c r="F12" s="90"/>
      <c r="G12" s="90"/>
      <c r="H12" s="90"/>
      <c r="I12" s="90"/>
      <c r="J12" s="90"/>
      <c r="K12" s="23"/>
      <c r="L12" s="23"/>
    </row>
    <row r="13" spans="1:12" ht="16.5" thickBot="1">
      <c r="A13" s="90" t="s">
        <v>19</v>
      </c>
      <c r="B13" s="90">
        <v>1120</v>
      </c>
      <c r="C13" s="90"/>
      <c r="D13" s="90"/>
      <c r="E13" s="90"/>
      <c r="F13" s="90"/>
      <c r="G13" s="90"/>
      <c r="H13" s="90"/>
      <c r="I13" s="90"/>
      <c r="J13" s="90"/>
      <c r="K13" s="23"/>
      <c r="L13" s="23"/>
    </row>
    <row r="14" spans="1:12" ht="16.5" thickBot="1">
      <c r="A14" s="90" t="s">
        <v>20</v>
      </c>
      <c r="B14" s="90">
        <v>1130</v>
      </c>
      <c r="C14" s="90"/>
      <c r="D14" s="90"/>
      <c r="E14" s="90"/>
      <c r="F14" s="90"/>
      <c r="G14" s="90"/>
      <c r="H14" s="90"/>
      <c r="I14" s="90"/>
      <c r="J14" s="90"/>
      <c r="K14" s="23"/>
      <c r="L14" s="23"/>
    </row>
    <row r="15" spans="1:10" ht="16.5" thickBot="1">
      <c r="A15" s="90" t="s">
        <v>21</v>
      </c>
      <c r="B15" s="90">
        <v>1140</v>
      </c>
      <c r="C15" s="90"/>
      <c r="D15" s="90"/>
      <c r="E15" s="90"/>
      <c r="F15" s="90"/>
      <c r="G15" s="90"/>
      <c r="H15" s="90"/>
      <c r="I15" s="90"/>
      <c r="J15" s="90"/>
    </row>
    <row r="16" spans="1:10" ht="16.5" thickBot="1">
      <c r="A16" s="90" t="s">
        <v>22</v>
      </c>
      <c r="B16" s="90">
        <v>1150</v>
      </c>
      <c r="C16" s="90"/>
      <c r="D16" s="90"/>
      <c r="E16" s="90"/>
      <c r="F16" s="90"/>
      <c r="G16" s="90"/>
      <c r="H16" s="90"/>
      <c r="I16" s="90"/>
      <c r="J16" s="9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101</v>
      </c>
      <c r="D1" s="2"/>
    </row>
    <row r="2" spans="1:13" ht="15.75" thickBot="1">
      <c r="A2" s="16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5.75" thickBot="1">
      <c r="A5" s="300"/>
      <c r="B5" s="300"/>
      <c r="C5" s="300"/>
      <c r="D5" s="300"/>
      <c r="E5" s="113" t="s">
        <v>9</v>
      </c>
      <c r="F5" s="113" t="s">
        <v>10</v>
      </c>
      <c r="G5" s="113" t="s">
        <v>9</v>
      </c>
      <c r="H5" s="113" t="s">
        <v>10</v>
      </c>
      <c r="I5" s="113" t="s">
        <v>9</v>
      </c>
      <c r="J5" s="113" t="s">
        <v>10</v>
      </c>
      <c r="K5" s="23"/>
      <c r="L5" s="23"/>
      <c r="M5" s="23"/>
    </row>
    <row r="6" spans="1:13" ht="15.75" thickBot="1">
      <c r="A6" s="113" t="s">
        <v>11</v>
      </c>
      <c r="B6" s="113" t="s">
        <v>12</v>
      </c>
      <c r="C6" s="113">
        <v>1</v>
      </c>
      <c r="D6" s="113">
        <v>2</v>
      </c>
      <c r="E6" s="113">
        <v>3</v>
      </c>
      <c r="F6" s="113">
        <v>4</v>
      </c>
      <c r="G6" s="113">
        <v>5</v>
      </c>
      <c r="H6" s="113">
        <v>6</v>
      </c>
      <c r="I6" s="113">
        <v>7</v>
      </c>
      <c r="J6" s="113">
        <v>8</v>
      </c>
      <c r="K6" s="23"/>
      <c r="L6" s="23"/>
      <c r="M6" s="23"/>
    </row>
    <row r="7" spans="1:13" ht="15" thickBot="1">
      <c r="A7" s="163" t="s">
        <v>13</v>
      </c>
      <c r="B7" s="163">
        <v>1000</v>
      </c>
      <c r="C7" s="163">
        <v>7</v>
      </c>
      <c r="D7" s="163">
        <v>352</v>
      </c>
      <c r="E7" s="163">
        <v>47</v>
      </c>
      <c r="F7" s="163">
        <v>124</v>
      </c>
      <c r="G7" s="163">
        <v>26</v>
      </c>
      <c r="H7" s="163">
        <v>71</v>
      </c>
      <c r="I7" s="163">
        <v>27</v>
      </c>
      <c r="J7" s="163">
        <v>57</v>
      </c>
      <c r="K7" s="23"/>
      <c r="L7" s="23"/>
      <c r="M7" s="23"/>
    </row>
    <row r="8" spans="1:13" ht="15.75" thickBot="1">
      <c r="A8" s="113" t="s">
        <v>14</v>
      </c>
      <c r="B8" s="113">
        <v>1010</v>
      </c>
      <c r="C8" s="113">
        <v>0</v>
      </c>
      <c r="D8" s="113">
        <v>0</v>
      </c>
      <c r="E8" s="113"/>
      <c r="F8" s="113"/>
      <c r="G8" s="113"/>
      <c r="H8" s="113"/>
      <c r="I8" s="113"/>
      <c r="J8" s="113"/>
      <c r="K8" s="23"/>
      <c r="L8" s="23"/>
      <c r="M8" s="23"/>
    </row>
    <row r="9" spans="1:12" ht="15.75" thickBot="1">
      <c r="A9" s="113" t="s">
        <v>15</v>
      </c>
      <c r="B9" s="113">
        <v>1020</v>
      </c>
      <c r="C9" s="113">
        <v>7</v>
      </c>
      <c r="D9" s="113">
        <v>352</v>
      </c>
      <c r="E9" s="113">
        <v>47</v>
      </c>
      <c r="F9" s="113">
        <v>124</v>
      </c>
      <c r="G9" s="113">
        <v>26</v>
      </c>
      <c r="H9" s="113">
        <v>71</v>
      </c>
      <c r="I9" s="113">
        <v>27</v>
      </c>
      <c r="J9" s="113">
        <v>57</v>
      </c>
      <c r="K9" s="23"/>
      <c r="L9" s="23"/>
    </row>
    <row r="10" spans="1:12" ht="15.75" thickBot="1">
      <c r="A10" s="113" t="s">
        <v>16</v>
      </c>
      <c r="B10" s="113">
        <v>1030</v>
      </c>
      <c r="C10" s="113"/>
      <c r="D10" s="113">
        <v>0</v>
      </c>
      <c r="E10" s="113"/>
      <c r="F10" s="113"/>
      <c r="G10" s="113"/>
      <c r="H10" s="113"/>
      <c r="I10" s="113"/>
      <c r="J10" s="113"/>
      <c r="K10" s="23"/>
      <c r="L10" s="23"/>
    </row>
    <row r="11" spans="1:12" ht="16.5" thickBot="1">
      <c r="A11" s="163" t="s">
        <v>17</v>
      </c>
      <c r="B11" s="163">
        <v>1100</v>
      </c>
      <c r="C11" s="163">
        <v>1</v>
      </c>
      <c r="D11" s="104">
        <f>E11+F11+G11+H11+I11+J11</f>
        <v>459</v>
      </c>
      <c r="E11" s="163">
        <v>159</v>
      </c>
      <c r="F11" s="163">
        <v>300</v>
      </c>
      <c r="G11" s="163">
        <v>0</v>
      </c>
      <c r="H11" s="163">
        <v>0</v>
      </c>
      <c r="I11" s="163">
        <v>0</v>
      </c>
      <c r="J11" s="163">
        <v>0</v>
      </c>
      <c r="K11" s="23"/>
      <c r="L11" s="23"/>
    </row>
    <row r="12" spans="1:12" ht="15.75" thickBot="1">
      <c r="A12" s="113" t="s">
        <v>18</v>
      </c>
      <c r="B12" s="113">
        <v>1110</v>
      </c>
      <c r="C12" s="113">
        <v>1</v>
      </c>
      <c r="D12" s="113">
        <v>459</v>
      </c>
      <c r="E12" s="113">
        <v>159</v>
      </c>
      <c r="F12" s="113">
        <v>300</v>
      </c>
      <c r="G12" s="113">
        <v>0</v>
      </c>
      <c r="H12" s="113">
        <v>0</v>
      </c>
      <c r="I12" s="113">
        <v>0</v>
      </c>
      <c r="J12" s="113">
        <v>0</v>
      </c>
      <c r="K12" s="23"/>
      <c r="L12" s="23"/>
    </row>
    <row r="13" spans="1:12" ht="15.75" thickBot="1">
      <c r="A13" s="113" t="s">
        <v>19</v>
      </c>
      <c r="B13" s="113">
        <v>1120</v>
      </c>
      <c r="C13" s="113"/>
      <c r="D13" s="113"/>
      <c r="E13" s="113"/>
      <c r="F13" s="113"/>
      <c r="G13" s="113"/>
      <c r="H13" s="113"/>
      <c r="I13" s="113"/>
      <c r="J13" s="113"/>
      <c r="K13" s="23"/>
      <c r="L13" s="23"/>
    </row>
    <row r="14" spans="1:12" ht="15.75" thickBot="1">
      <c r="A14" s="113" t="s">
        <v>20</v>
      </c>
      <c r="B14" s="113">
        <v>1130</v>
      </c>
      <c r="C14" s="113"/>
      <c r="D14" s="113"/>
      <c r="E14" s="113"/>
      <c r="F14" s="113"/>
      <c r="G14" s="113"/>
      <c r="H14" s="113"/>
      <c r="I14" s="113"/>
      <c r="J14" s="113"/>
      <c r="K14" s="23"/>
      <c r="L14" s="23"/>
    </row>
    <row r="15" spans="1:10" ht="15.75" thickBot="1">
      <c r="A15" s="113" t="s">
        <v>21</v>
      </c>
      <c r="B15" s="113">
        <v>1140</v>
      </c>
      <c r="C15" s="113">
        <v>1</v>
      </c>
      <c r="D15" s="113">
        <v>459</v>
      </c>
      <c r="E15" s="113">
        <v>159</v>
      </c>
      <c r="F15" s="113">
        <v>300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113" t="s">
        <v>22</v>
      </c>
      <c r="B16" s="113">
        <v>1150</v>
      </c>
      <c r="C16" s="113"/>
      <c r="D16" s="113"/>
      <c r="E16" s="113"/>
      <c r="F16" s="113"/>
      <c r="G16" s="113"/>
      <c r="H16" s="113"/>
      <c r="I16" s="113"/>
      <c r="J16" s="113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102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0</v>
      </c>
      <c r="D7" s="44">
        <f t="shared" si="0"/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f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f>E9+F9+G9+H9+I9+J9</f>
        <v>0</v>
      </c>
      <c r="E9" s="45"/>
      <c r="F9" s="45"/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1" ref="C11:J11">C12+C13</f>
        <v>0</v>
      </c>
      <c r="D11" s="44">
        <f>E11+F11+G11+H11+I11+J11</f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103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3</v>
      </c>
      <c r="D7" s="44">
        <f t="shared" si="0"/>
        <v>120</v>
      </c>
      <c r="E7" s="44">
        <f t="shared" si="0"/>
        <v>15</v>
      </c>
      <c r="F7" s="44">
        <f t="shared" si="0"/>
        <v>35</v>
      </c>
      <c r="G7" s="44">
        <f t="shared" si="0"/>
        <v>10</v>
      </c>
      <c r="H7" s="44">
        <f t="shared" si="0"/>
        <v>25</v>
      </c>
      <c r="I7" s="44">
        <f t="shared" si="0"/>
        <v>10</v>
      </c>
      <c r="J7" s="44">
        <f t="shared" si="0"/>
        <v>25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</v>
      </c>
      <c r="D8" s="44">
        <f aca="true" t="shared" si="1" ref="D8:D16">E8+F8+G8+H8+I8+J8</f>
        <v>10</v>
      </c>
      <c r="E8" s="45"/>
      <c r="F8" s="45">
        <v>10</v>
      </c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2</v>
      </c>
      <c r="D9" s="44">
        <f t="shared" si="1"/>
        <v>110</v>
      </c>
      <c r="E9" s="45">
        <v>15</v>
      </c>
      <c r="F9" s="45">
        <v>25</v>
      </c>
      <c r="G9" s="45">
        <v>10</v>
      </c>
      <c r="H9" s="45">
        <v>25</v>
      </c>
      <c r="I9" s="45">
        <v>10</v>
      </c>
      <c r="J9" s="45">
        <v>25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 t="shared" si="1"/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2" ref="C11:J11">C12+C13</f>
        <v>2</v>
      </c>
      <c r="D11" s="104">
        <f>E11+F11+G11+H11+I11+J11</f>
        <v>100</v>
      </c>
      <c r="E11" s="44">
        <f t="shared" si="2"/>
        <v>15</v>
      </c>
      <c r="F11" s="44">
        <f t="shared" si="2"/>
        <v>25</v>
      </c>
      <c r="G11" s="44">
        <f t="shared" si="2"/>
        <v>10</v>
      </c>
      <c r="H11" s="44">
        <f t="shared" si="2"/>
        <v>15</v>
      </c>
      <c r="I11" s="44">
        <f t="shared" si="2"/>
        <v>10</v>
      </c>
      <c r="J11" s="44">
        <f t="shared" si="2"/>
        <v>25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f t="shared" si="1"/>
        <v>70</v>
      </c>
      <c r="E12" s="45">
        <v>10</v>
      </c>
      <c r="F12" s="45">
        <v>10</v>
      </c>
      <c r="G12" s="45">
        <v>10</v>
      </c>
      <c r="H12" s="45">
        <v>15</v>
      </c>
      <c r="I12" s="45">
        <v>5</v>
      </c>
      <c r="J12" s="45">
        <v>20</v>
      </c>
      <c r="K12" s="23"/>
      <c r="L12" s="23"/>
    </row>
    <row r="13" spans="1:12" ht="16.5" thickBot="1">
      <c r="A13" s="49" t="s">
        <v>19</v>
      </c>
      <c r="B13" s="46">
        <v>1120</v>
      </c>
      <c r="C13" s="45">
        <v>1</v>
      </c>
      <c r="D13" s="50">
        <f t="shared" si="1"/>
        <v>30</v>
      </c>
      <c r="E13" s="45">
        <v>5</v>
      </c>
      <c r="F13" s="45">
        <v>15</v>
      </c>
      <c r="G13" s="45"/>
      <c r="H13" s="45"/>
      <c r="I13" s="45">
        <v>5</v>
      </c>
      <c r="J13" s="45">
        <v>5</v>
      </c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>
        <f t="shared" si="1"/>
        <v>0</v>
      </c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f t="shared" si="1"/>
        <v>100</v>
      </c>
      <c r="E15" s="45">
        <v>15</v>
      </c>
      <c r="F15" s="45">
        <v>25</v>
      </c>
      <c r="G15" s="45">
        <v>10</v>
      </c>
      <c r="H15" s="45">
        <v>15</v>
      </c>
      <c r="I15" s="45">
        <v>10</v>
      </c>
      <c r="J15" s="45">
        <v>25</v>
      </c>
    </row>
    <row r="16" spans="1:10" ht="16.5" thickBot="1">
      <c r="A16" s="55" t="s">
        <v>22</v>
      </c>
      <c r="B16" s="52">
        <v>1150</v>
      </c>
      <c r="C16" s="45">
        <v>1</v>
      </c>
      <c r="D16" s="50">
        <f t="shared" si="1"/>
        <v>0</v>
      </c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31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19</v>
      </c>
      <c r="D7" s="44">
        <f>E7+F7+G7+H7+I7+J7</f>
        <v>1050</v>
      </c>
      <c r="E7" s="44">
        <v>80</v>
      </c>
      <c r="F7" s="44">
        <v>300</v>
      </c>
      <c r="G7" s="44">
        <v>135</v>
      </c>
      <c r="H7" s="44">
        <v>285</v>
      </c>
      <c r="I7" s="44">
        <v>50</v>
      </c>
      <c r="J7" s="44">
        <v>200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f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19</v>
      </c>
      <c r="D9" s="44">
        <v>780</v>
      </c>
      <c r="E9" s="45">
        <v>45</v>
      </c>
      <c r="F9" s="45">
        <v>80</v>
      </c>
      <c r="G9" s="45">
        <v>125</v>
      </c>
      <c r="H9" s="45">
        <v>250</v>
      </c>
      <c r="I9" s="45">
        <v>105</v>
      </c>
      <c r="J9" s="45">
        <v>175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>
        <v>0</v>
      </c>
      <c r="D10" s="44">
        <f>E10+F10+G10+H10+I10+J10</f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23"/>
      <c r="L10" s="23"/>
    </row>
    <row r="11" spans="1:12" ht="32.25" thickBot="1">
      <c r="A11" s="35" t="s">
        <v>17</v>
      </c>
      <c r="B11" s="48">
        <v>1100</v>
      </c>
      <c r="C11" s="44">
        <f>C12+C13</f>
        <v>1</v>
      </c>
      <c r="D11" s="44">
        <f>E11+F11+G11+H11</f>
        <v>285</v>
      </c>
      <c r="E11" s="44">
        <v>43</v>
      </c>
      <c r="F11" s="44">
        <v>233</v>
      </c>
      <c r="G11" s="44">
        <v>2</v>
      </c>
      <c r="H11" s="44">
        <v>7</v>
      </c>
      <c r="I11" s="44">
        <f>I12+I13</f>
        <v>0</v>
      </c>
      <c r="J11" s="44">
        <f>J12+J13</f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285</v>
      </c>
      <c r="E12" s="45">
        <v>43</v>
      </c>
      <c r="F12" s="45">
        <v>233</v>
      </c>
      <c r="G12" s="45">
        <v>2</v>
      </c>
      <c r="H12" s="45">
        <v>7</v>
      </c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285</v>
      </c>
      <c r="E15" s="45">
        <v>43</v>
      </c>
      <c r="F15" s="45">
        <v>233</v>
      </c>
      <c r="G15" s="45">
        <v>2</v>
      </c>
      <c r="H15" s="45">
        <v>7</v>
      </c>
      <c r="I15" s="45"/>
      <c r="J15" s="45"/>
    </row>
    <row r="16" spans="1:10" ht="16.5" thickBot="1">
      <c r="A16" s="55" t="s">
        <v>22</v>
      </c>
      <c r="B16" s="60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104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customHeight="1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customHeight="1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8</v>
      </c>
      <c r="D7" s="44">
        <v>376</v>
      </c>
      <c r="E7" s="44">
        <v>108</v>
      </c>
      <c r="F7" s="44">
        <v>142</v>
      </c>
      <c r="G7" s="44">
        <v>5</v>
      </c>
      <c r="H7" s="44">
        <v>74</v>
      </c>
      <c r="I7" s="44">
        <v>28</v>
      </c>
      <c r="J7" s="44">
        <v>19</v>
      </c>
      <c r="K7" s="23"/>
      <c r="L7" s="23"/>
      <c r="M7" s="23"/>
    </row>
    <row r="8" spans="1:12" ht="17.25" customHeight="1" thickBot="1">
      <c r="A8" s="54" t="s">
        <v>14</v>
      </c>
      <c r="B8" s="36">
        <v>1010</v>
      </c>
      <c r="C8" s="45">
        <v>1</v>
      </c>
      <c r="D8" s="44">
        <v>376</v>
      </c>
      <c r="E8" s="45">
        <v>108</v>
      </c>
      <c r="F8" s="45">
        <v>142</v>
      </c>
      <c r="G8" s="45">
        <v>5</v>
      </c>
      <c r="H8" s="45">
        <v>74</v>
      </c>
      <c r="I8" s="45">
        <v>28</v>
      </c>
      <c r="J8" s="45">
        <v>19</v>
      </c>
      <c r="K8" s="23"/>
      <c r="L8" s="23"/>
    </row>
    <row r="9" spans="1:12" ht="16.5" thickBot="1">
      <c r="A9" s="53" t="s">
        <v>15</v>
      </c>
      <c r="B9" s="46">
        <v>1020</v>
      </c>
      <c r="C9" s="45">
        <v>7</v>
      </c>
      <c r="D9" s="44">
        <v>0</v>
      </c>
      <c r="E9" s="45"/>
      <c r="F9" s="45"/>
      <c r="G9" s="45"/>
      <c r="H9" s="45"/>
      <c r="I9" s="45"/>
      <c r="J9" s="45"/>
      <c r="K9" s="23"/>
      <c r="L9" s="23"/>
    </row>
    <row r="10" spans="1:12" ht="32.2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376</v>
      </c>
      <c r="E11" s="44">
        <v>108</v>
      </c>
      <c r="F11" s="44">
        <v>142</v>
      </c>
      <c r="G11" s="44">
        <v>5</v>
      </c>
      <c r="H11" s="44">
        <v>74</v>
      </c>
      <c r="I11" s="44">
        <v>28</v>
      </c>
      <c r="J11" s="44">
        <v>19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>
        <v>1</v>
      </c>
      <c r="D13" s="50">
        <v>376</v>
      </c>
      <c r="E13" s="45">
        <v>108</v>
      </c>
      <c r="F13" s="45">
        <v>142</v>
      </c>
      <c r="G13" s="45">
        <v>5</v>
      </c>
      <c r="H13" s="45">
        <v>74</v>
      </c>
      <c r="I13" s="45">
        <v>28</v>
      </c>
      <c r="J13" s="45">
        <v>19</v>
      </c>
      <c r="K13" s="23"/>
      <c r="L13" s="23"/>
    </row>
    <row r="14" spans="1:10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</row>
    <row r="15" spans="1:10" ht="16.5" thickBot="1">
      <c r="A15" s="53" t="s">
        <v>21</v>
      </c>
      <c r="B15" s="51">
        <v>1140</v>
      </c>
      <c r="C15" s="45">
        <v>1</v>
      </c>
      <c r="D15" s="50">
        <v>376</v>
      </c>
      <c r="E15" s="45">
        <v>108</v>
      </c>
      <c r="F15" s="45">
        <v>142</v>
      </c>
      <c r="G15" s="45">
        <v>5</v>
      </c>
      <c r="H15" s="45">
        <v>74</v>
      </c>
      <c r="I15" s="45">
        <v>28</v>
      </c>
      <c r="J15" s="45">
        <v>19</v>
      </c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105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1</v>
      </c>
      <c r="D7" s="44">
        <v>122</v>
      </c>
      <c r="E7" s="44">
        <v>17</v>
      </c>
      <c r="F7" s="44">
        <v>20</v>
      </c>
      <c r="G7" s="44">
        <v>10</v>
      </c>
      <c r="H7" s="44">
        <v>40</v>
      </c>
      <c r="I7" s="44">
        <v>10</v>
      </c>
      <c r="J7" s="44">
        <v>25</v>
      </c>
      <c r="K7" s="23"/>
      <c r="L7" s="23"/>
      <c r="M7" s="23"/>
    </row>
    <row r="8" spans="1:13" ht="15.75" customHeight="1" thickBot="1">
      <c r="A8" s="54" t="s">
        <v>14</v>
      </c>
      <c r="B8" s="36">
        <v>1010</v>
      </c>
      <c r="C8" s="45">
        <v>1</v>
      </c>
      <c r="D8" s="44">
        <v>122</v>
      </c>
      <c r="E8" s="45">
        <v>17</v>
      </c>
      <c r="F8" s="45">
        <v>20</v>
      </c>
      <c r="G8" s="45">
        <v>10</v>
      </c>
      <c r="H8" s="45">
        <v>40</v>
      </c>
      <c r="I8" s="45">
        <v>10</v>
      </c>
      <c r="J8" s="45">
        <v>25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v>0</v>
      </c>
      <c r="E9" s="45"/>
      <c r="F9" s="45"/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/>
      <c r="E11" s="44"/>
      <c r="F11" s="44"/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106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5.7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5</v>
      </c>
      <c r="D7" s="44">
        <v>214</v>
      </c>
      <c r="E7" s="44">
        <v>24</v>
      </c>
      <c r="F7" s="44">
        <v>22</v>
      </c>
      <c r="G7" s="44">
        <v>36</v>
      </c>
      <c r="H7" s="44">
        <v>66</v>
      </c>
      <c r="I7" s="44">
        <v>18</v>
      </c>
      <c r="J7" s="44">
        <v>48</v>
      </c>
      <c r="K7" s="23"/>
      <c r="L7" s="23"/>
      <c r="M7" s="23"/>
    </row>
    <row r="8" spans="1:13" ht="18.75" customHeight="1" thickBot="1">
      <c r="A8" s="54" t="s">
        <v>14</v>
      </c>
      <c r="B8" s="36">
        <v>1010</v>
      </c>
      <c r="C8" s="45">
        <v>0</v>
      </c>
      <c r="D8" s="44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5</v>
      </c>
      <c r="D9" s="44">
        <v>214</v>
      </c>
      <c r="E9" s="45">
        <v>24</v>
      </c>
      <c r="F9" s="45">
        <v>22</v>
      </c>
      <c r="G9" s="45">
        <v>36</v>
      </c>
      <c r="H9" s="45">
        <v>66</v>
      </c>
      <c r="I9" s="45">
        <v>18</v>
      </c>
      <c r="J9" s="45">
        <v>48</v>
      </c>
      <c r="K9" s="23"/>
      <c r="L9" s="23"/>
    </row>
    <row r="10" spans="1:12" ht="30.75" customHeight="1" thickBot="1">
      <c r="A10" s="53" t="s">
        <v>16</v>
      </c>
      <c r="B10" s="46">
        <v>1030</v>
      </c>
      <c r="C10" s="45">
        <v>0</v>
      </c>
      <c r="D10" s="44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23"/>
      <c r="L10" s="23"/>
    </row>
    <row r="11" spans="1:12" ht="32.25" thickBot="1">
      <c r="A11" s="35" t="s">
        <v>17</v>
      </c>
      <c r="B11" s="48">
        <v>1100</v>
      </c>
      <c r="C11" s="44">
        <v>2</v>
      </c>
      <c r="D11" s="104">
        <f>E11+F11+G11+H11+I11+J11</f>
        <v>129</v>
      </c>
      <c r="E11" s="44">
        <v>17</v>
      </c>
      <c r="F11" s="44">
        <v>57</v>
      </c>
      <c r="G11" s="44">
        <v>9</v>
      </c>
      <c r="H11" s="44">
        <v>27</v>
      </c>
      <c r="I11" s="44">
        <v>7</v>
      </c>
      <c r="J11" s="44">
        <v>12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2</v>
      </c>
      <c r="D12" s="50">
        <v>129</v>
      </c>
      <c r="E12" s="45">
        <v>17</v>
      </c>
      <c r="F12" s="45">
        <v>57</v>
      </c>
      <c r="G12" s="45">
        <v>9</v>
      </c>
      <c r="H12" s="45">
        <v>27</v>
      </c>
      <c r="I12" s="45">
        <v>7</v>
      </c>
      <c r="J12" s="45">
        <v>12</v>
      </c>
      <c r="K12" s="23"/>
      <c r="L12" s="23"/>
    </row>
    <row r="13" spans="1:12" ht="16.5" thickBot="1">
      <c r="A13" s="49" t="s">
        <v>19</v>
      </c>
      <c r="B13" s="46">
        <v>1120</v>
      </c>
      <c r="C13" s="45">
        <v>0</v>
      </c>
      <c r="D13" s="50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23"/>
      <c r="L13" s="23"/>
    </row>
    <row r="14" spans="1:12" ht="16.5" thickBot="1">
      <c r="A14" s="49" t="s">
        <v>20</v>
      </c>
      <c r="B14" s="46">
        <v>1130</v>
      </c>
      <c r="C14" s="45">
        <v>0</v>
      </c>
      <c r="D14" s="50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74</v>
      </c>
      <c r="E15" s="45">
        <v>17</v>
      </c>
      <c r="F15" s="45">
        <v>57</v>
      </c>
      <c r="G15" s="45">
        <v>0</v>
      </c>
      <c r="H15" s="45">
        <v>0</v>
      </c>
      <c r="I15" s="45">
        <v>0</v>
      </c>
      <c r="J15" s="45">
        <v>0</v>
      </c>
    </row>
    <row r="16" spans="1:10" ht="16.5" thickBot="1">
      <c r="A16" s="55" t="s">
        <v>22</v>
      </c>
      <c r="B16" s="52">
        <v>1150</v>
      </c>
      <c r="C16" s="45">
        <v>1</v>
      </c>
      <c r="D16" s="45">
        <v>55</v>
      </c>
      <c r="E16" s="45">
        <v>0</v>
      </c>
      <c r="F16" s="45">
        <v>0</v>
      </c>
      <c r="G16" s="45">
        <v>9</v>
      </c>
      <c r="H16" s="45">
        <v>27</v>
      </c>
      <c r="I16" s="45">
        <v>7</v>
      </c>
      <c r="J16" s="45">
        <v>12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P12" sqref="P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107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7.2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0</v>
      </c>
      <c r="D7" s="44"/>
      <c r="E7" s="44"/>
      <c r="F7" s="44"/>
      <c r="G7" s="44"/>
      <c r="H7" s="44"/>
      <c r="I7" s="44">
        <v>0</v>
      </c>
      <c r="J7" s="44">
        <v>0</v>
      </c>
      <c r="K7" s="23"/>
      <c r="L7" s="23"/>
      <c r="M7" s="23"/>
    </row>
    <row r="8" spans="1:13" ht="15.75" customHeight="1" thickBot="1">
      <c r="A8" s="54" t="s">
        <v>14</v>
      </c>
      <c r="B8" s="36">
        <v>1010</v>
      </c>
      <c r="C8" s="45"/>
      <c r="D8" s="44"/>
      <c r="E8" s="45"/>
      <c r="F8" s="45"/>
      <c r="G8" s="45"/>
      <c r="H8" s="45"/>
      <c r="I8" s="45">
        <v>0</v>
      </c>
      <c r="J8" s="45">
        <v>0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/>
      <c r="E9" s="45"/>
      <c r="F9" s="45"/>
      <c r="G9" s="45"/>
      <c r="H9" s="45"/>
      <c r="I9" s="45">
        <v>0</v>
      </c>
      <c r="J9" s="45">
        <v>0</v>
      </c>
      <c r="K9" s="23"/>
      <c r="L9" s="23"/>
    </row>
    <row r="10" spans="1:12" ht="30.75" customHeight="1" thickBot="1">
      <c r="A10" s="53" t="s">
        <v>16</v>
      </c>
      <c r="B10" s="46">
        <v>1030</v>
      </c>
      <c r="C10" s="45">
        <v>0</v>
      </c>
      <c r="D10" s="44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23"/>
      <c r="L10" s="23"/>
    </row>
    <row r="11" spans="1:12" ht="32.25" thickBot="1">
      <c r="A11" s="35" t="s">
        <v>17</v>
      </c>
      <c r="B11" s="48">
        <v>1100</v>
      </c>
      <c r="C11" s="44">
        <v>2</v>
      </c>
      <c r="D11" s="104">
        <f>E11+F11+G11+H11+I11+J11</f>
        <v>243</v>
      </c>
      <c r="E11" s="44">
        <v>73</v>
      </c>
      <c r="F11" s="44">
        <v>146</v>
      </c>
      <c r="G11" s="44">
        <v>0</v>
      </c>
      <c r="H11" s="44">
        <v>24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219</v>
      </c>
      <c r="E12" s="45">
        <v>73</v>
      </c>
      <c r="F12" s="45">
        <v>146</v>
      </c>
      <c r="G12" s="45">
        <v>0</v>
      </c>
      <c r="H12" s="45">
        <v>0</v>
      </c>
      <c r="I12" s="45">
        <v>0</v>
      </c>
      <c r="J12" s="45">
        <v>0</v>
      </c>
      <c r="K12" s="23"/>
      <c r="L12" s="23"/>
    </row>
    <row r="13" spans="1:12" ht="16.5" thickBot="1">
      <c r="A13" s="49" t="s">
        <v>19</v>
      </c>
      <c r="B13" s="46">
        <v>1120</v>
      </c>
      <c r="C13" s="45">
        <v>1</v>
      </c>
      <c r="D13" s="50">
        <v>24</v>
      </c>
      <c r="E13" s="45">
        <v>0</v>
      </c>
      <c r="F13" s="45">
        <v>0</v>
      </c>
      <c r="G13" s="45">
        <v>0</v>
      </c>
      <c r="H13" s="45">
        <v>24</v>
      </c>
      <c r="I13" s="45">
        <v>0</v>
      </c>
      <c r="J13" s="45">
        <v>0</v>
      </c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219</v>
      </c>
      <c r="E15" s="45">
        <v>73</v>
      </c>
      <c r="F15" s="45">
        <v>146</v>
      </c>
      <c r="G15" s="45">
        <v>0</v>
      </c>
      <c r="H15" s="45">
        <v>0</v>
      </c>
      <c r="I15" s="45">
        <v>0</v>
      </c>
      <c r="J15" s="45">
        <v>0</v>
      </c>
    </row>
    <row r="16" spans="1:10" ht="16.5" thickBot="1">
      <c r="A16" s="55" t="s">
        <v>22</v>
      </c>
      <c r="B16" s="52">
        <v>1150</v>
      </c>
      <c r="C16" s="45">
        <v>1</v>
      </c>
      <c r="D16" s="45">
        <v>24</v>
      </c>
      <c r="E16" s="45">
        <v>0</v>
      </c>
      <c r="F16" s="45">
        <v>0</v>
      </c>
      <c r="G16" s="45">
        <v>0</v>
      </c>
      <c r="H16" s="45">
        <v>24</v>
      </c>
      <c r="I16" s="45">
        <v>0</v>
      </c>
      <c r="J16" s="45">
        <v>0</v>
      </c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108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1</v>
      </c>
      <c r="D7" s="114">
        <v>18</v>
      </c>
      <c r="E7" s="114">
        <v>0</v>
      </c>
      <c r="F7" s="114">
        <v>0</v>
      </c>
      <c r="G7" s="114">
        <v>2</v>
      </c>
      <c r="H7" s="114">
        <v>3</v>
      </c>
      <c r="I7" s="114">
        <v>7</v>
      </c>
      <c r="J7" s="114">
        <v>6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>
        <v>1</v>
      </c>
      <c r="D8" s="84">
        <v>18</v>
      </c>
      <c r="E8" s="84"/>
      <c r="F8" s="84"/>
      <c r="G8" s="84">
        <v>2</v>
      </c>
      <c r="H8" s="84">
        <v>3</v>
      </c>
      <c r="I8" s="84">
        <v>7</v>
      </c>
      <c r="J8" s="84">
        <v>6</v>
      </c>
      <c r="K8" s="23"/>
      <c r="L8" s="23"/>
      <c r="M8" s="23"/>
    </row>
    <row r="9" spans="1:12" ht="16.5" thickBot="1">
      <c r="A9" s="84" t="s">
        <v>15</v>
      </c>
      <c r="B9" s="84">
        <v>1020</v>
      </c>
      <c r="C9" s="84"/>
      <c r="D9" s="84">
        <v>0</v>
      </c>
      <c r="E9" s="84"/>
      <c r="F9" s="84"/>
      <c r="G9" s="84"/>
      <c r="H9" s="84"/>
      <c r="I9" s="84"/>
      <c r="J9" s="84"/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1</v>
      </c>
      <c r="D11" s="114">
        <v>38</v>
      </c>
      <c r="E11" s="114">
        <v>13</v>
      </c>
      <c r="F11" s="114">
        <v>25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>
        <v>1</v>
      </c>
      <c r="D12" s="84">
        <v>38</v>
      </c>
      <c r="E12" s="84">
        <v>13</v>
      </c>
      <c r="F12" s="84">
        <v>25</v>
      </c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>
        <v>1</v>
      </c>
      <c r="D15" s="84">
        <v>38</v>
      </c>
      <c r="E15" s="84">
        <v>13</v>
      </c>
      <c r="F15" s="84">
        <v>25</v>
      </c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109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10</v>
      </c>
      <c r="D7" s="114">
        <v>245</v>
      </c>
      <c r="E7" s="114">
        <v>15</v>
      </c>
      <c r="F7" s="114">
        <v>24</v>
      </c>
      <c r="G7" s="114">
        <v>18</v>
      </c>
      <c r="H7" s="114">
        <v>94</v>
      </c>
      <c r="I7" s="114">
        <v>21</v>
      </c>
      <c r="J7" s="114">
        <v>73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>
        <v>1</v>
      </c>
      <c r="D8" s="84">
        <v>30</v>
      </c>
      <c r="E8" s="84"/>
      <c r="F8" s="84">
        <v>4</v>
      </c>
      <c r="G8" s="84"/>
      <c r="H8" s="84">
        <v>16</v>
      </c>
      <c r="I8" s="84"/>
      <c r="J8" s="84">
        <v>10</v>
      </c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9</v>
      </c>
      <c r="D9" s="84">
        <v>215</v>
      </c>
      <c r="E9" s="84">
        <v>15</v>
      </c>
      <c r="F9" s="84">
        <v>20</v>
      </c>
      <c r="G9" s="84">
        <v>18</v>
      </c>
      <c r="H9" s="84">
        <v>78</v>
      </c>
      <c r="I9" s="84">
        <v>21</v>
      </c>
      <c r="J9" s="84">
        <v>63</v>
      </c>
      <c r="K9" s="23"/>
      <c r="L9" s="23"/>
    </row>
    <row r="10" spans="1:12" ht="16.5" thickBot="1">
      <c r="A10" s="84" t="s">
        <v>16</v>
      </c>
      <c r="B10" s="84">
        <v>1030</v>
      </c>
      <c r="C10" s="84"/>
      <c r="D10" s="84">
        <v>0</v>
      </c>
      <c r="E10" s="84"/>
      <c r="F10" s="84"/>
      <c r="G10" s="84"/>
      <c r="H10" s="84"/>
      <c r="I10" s="84"/>
      <c r="J10" s="84"/>
      <c r="K10" s="23"/>
      <c r="L10" s="23"/>
    </row>
    <row r="11" spans="1:12" ht="16.5" thickBot="1">
      <c r="A11" s="114" t="s">
        <v>17</v>
      </c>
      <c r="B11" s="114">
        <v>1100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110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6</v>
      </c>
      <c r="D7" s="114">
        <v>787</v>
      </c>
      <c r="E7" s="114">
        <v>293</v>
      </c>
      <c r="F7" s="114">
        <v>279</v>
      </c>
      <c r="G7" s="114">
        <v>62</v>
      </c>
      <c r="H7" s="114">
        <v>81</v>
      </c>
      <c r="I7" s="114">
        <v>39</v>
      </c>
      <c r="J7" s="114">
        <v>33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>
        <v>3</v>
      </c>
      <c r="D8" s="84">
        <v>508</v>
      </c>
      <c r="E8" s="84">
        <v>260</v>
      </c>
      <c r="F8" s="84">
        <v>226</v>
      </c>
      <c r="G8" s="84">
        <v>12</v>
      </c>
      <c r="H8" s="84">
        <v>5</v>
      </c>
      <c r="I8" s="84">
        <v>1</v>
      </c>
      <c r="J8" s="84">
        <v>4</v>
      </c>
      <c r="K8" s="23"/>
      <c r="L8" s="23"/>
      <c r="M8" s="23"/>
    </row>
    <row r="9" spans="1:12" ht="16.5" thickBot="1">
      <c r="A9" s="84" t="s">
        <v>15</v>
      </c>
      <c r="B9" s="84">
        <v>1020</v>
      </c>
      <c r="C9" s="84"/>
      <c r="D9" s="84">
        <v>0</v>
      </c>
      <c r="E9" s="84"/>
      <c r="F9" s="84"/>
      <c r="G9" s="84"/>
      <c r="H9" s="84"/>
      <c r="I9" s="84"/>
      <c r="J9" s="84"/>
      <c r="K9" s="23"/>
      <c r="L9" s="23"/>
    </row>
    <row r="10" spans="1:12" ht="16.5" thickBot="1">
      <c r="A10" s="84" t="s">
        <v>16</v>
      </c>
      <c r="B10" s="84">
        <v>1030</v>
      </c>
      <c r="C10" s="84">
        <v>3</v>
      </c>
      <c r="D10" s="84">
        <v>279</v>
      </c>
      <c r="E10" s="84">
        <v>33</v>
      </c>
      <c r="F10" s="84">
        <v>53</v>
      </c>
      <c r="G10" s="84">
        <v>50</v>
      </c>
      <c r="H10" s="84">
        <v>76</v>
      </c>
      <c r="I10" s="84">
        <v>38</v>
      </c>
      <c r="J10" s="84">
        <v>29</v>
      </c>
      <c r="K10" s="23"/>
      <c r="L10" s="23"/>
    </row>
    <row r="11" spans="1:12" ht="16.5" thickBot="1">
      <c r="A11" s="114" t="s">
        <v>17</v>
      </c>
      <c r="B11" s="114">
        <v>1100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/>
      <c r="D12" s="84"/>
      <c r="E12" s="84"/>
      <c r="F12" s="84"/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84"/>
      <c r="D14" s="84"/>
      <c r="E14" s="84"/>
      <c r="F14" s="84"/>
      <c r="G14" s="84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84"/>
      <c r="D15" s="84"/>
      <c r="E15" s="84"/>
      <c r="F15" s="84"/>
      <c r="G15" s="84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84"/>
      <c r="E16" s="84"/>
      <c r="F16" s="84"/>
      <c r="G16" s="84"/>
      <c r="H16" s="84"/>
      <c r="I16" s="84"/>
      <c r="J16" s="84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111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32.25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12</v>
      </c>
      <c r="D7" s="44">
        <f t="shared" si="0"/>
        <v>608</v>
      </c>
      <c r="E7" s="44">
        <f t="shared" si="0"/>
        <v>196</v>
      </c>
      <c r="F7" s="44">
        <f t="shared" si="0"/>
        <v>224</v>
      </c>
      <c r="G7" s="44">
        <f t="shared" si="0"/>
        <v>26</v>
      </c>
      <c r="H7" s="44">
        <f t="shared" si="0"/>
        <v>88</v>
      </c>
      <c r="I7" s="44">
        <f t="shared" si="0"/>
        <v>22</v>
      </c>
      <c r="J7" s="44">
        <f t="shared" si="0"/>
        <v>52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/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12</v>
      </c>
      <c r="D9" s="44">
        <f aca="true" t="shared" si="1" ref="D9:D16">E9+F9+G9+H9+I9+J9</f>
        <v>608</v>
      </c>
      <c r="E9" s="45">
        <v>196</v>
      </c>
      <c r="F9" s="45">
        <v>224</v>
      </c>
      <c r="G9" s="45">
        <v>26</v>
      </c>
      <c r="H9" s="45">
        <v>88</v>
      </c>
      <c r="I9" s="45">
        <v>22</v>
      </c>
      <c r="J9" s="45">
        <v>52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 t="shared" si="1"/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245</v>
      </c>
      <c r="E11" s="44">
        <v>120</v>
      </c>
      <c r="F11" s="44">
        <v>110</v>
      </c>
      <c r="G11" s="44">
        <f>G12+G13</f>
        <v>9</v>
      </c>
      <c r="H11" s="44">
        <f>H12+H13</f>
        <v>6</v>
      </c>
      <c r="I11" s="44">
        <f>I12+I13</f>
        <v>0</v>
      </c>
      <c r="J11" s="44">
        <f>J12+J13</f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44">
        <v>245</v>
      </c>
      <c r="E12" s="45">
        <v>120</v>
      </c>
      <c r="F12" s="45">
        <v>110</v>
      </c>
      <c r="G12" s="45">
        <v>9</v>
      </c>
      <c r="H12" s="45">
        <v>6</v>
      </c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44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44">
        <f t="shared" si="1"/>
        <v>0</v>
      </c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44">
        <f t="shared" si="1"/>
        <v>245</v>
      </c>
      <c r="E15" s="45">
        <v>120</v>
      </c>
      <c r="F15" s="45">
        <v>110</v>
      </c>
      <c r="G15" s="45">
        <v>9</v>
      </c>
      <c r="H15" s="45">
        <v>6</v>
      </c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4">
        <f t="shared" si="1"/>
        <v>0</v>
      </c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113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32.25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19</v>
      </c>
      <c r="D7" s="44">
        <f t="shared" si="0"/>
        <v>802</v>
      </c>
      <c r="E7" s="44">
        <f t="shared" si="0"/>
        <v>92</v>
      </c>
      <c r="F7" s="44">
        <f t="shared" si="0"/>
        <v>160</v>
      </c>
      <c r="G7" s="44">
        <f t="shared" si="0"/>
        <v>172</v>
      </c>
      <c r="H7" s="44">
        <f t="shared" si="0"/>
        <v>250</v>
      </c>
      <c r="I7" s="44">
        <f t="shared" si="0"/>
        <v>40</v>
      </c>
      <c r="J7" s="44">
        <f t="shared" si="0"/>
        <v>88</v>
      </c>
      <c r="K7" s="23"/>
      <c r="L7" s="23"/>
      <c r="M7" s="23"/>
    </row>
    <row r="8" spans="1:12" ht="16.5" customHeight="1" thickBot="1">
      <c r="A8" s="54" t="s">
        <v>14</v>
      </c>
      <c r="B8" s="36">
        <v>1010</v>
      </c>
      <c r="C8" s="45"/>
      <c r="D8" s="44">
        <f aca="true" t="shared" si="1" ref="D8:D16">E8+F8+G8+H8+I8+J8</f>
        <v>0</v>
      </c>
      <c r="E8" s="45"/>
      <c r="F8" s="45"/>
      <c r="G8" s="45"/>
      <c r="H8" s="45"/>
      <c r="I8" s="45"/>
      <c r="J8" s="45"/>
      <c r="K8" s="23"/>
      <c r="L8" s="23"/>
    </row>
    <row r="9" spans="1:12" ht="16.5" thickBot="1">
      <c r="A9" s="53" t="s">
        <v>15</v>
      </c>
      <c r="B9" s="46">
        <v>1020</v>
      </c>
      <c r="C9" s="45">
        <v>19</v>
      </c>
      <c r="D9" s="44">
        <f t="shared" si="1"/>
        <v>802</v>
      </c>
      <c r="E9" s="45">
        <v>92</v>
      </c>
      <c r="F9" s="45">
        <v>160</v>
      </c>
      <c r="G9" s="45">
        <v>172</v>
      </c>
      <c r="H9" s="45">
        <v>250</v>
      </c>
      <c r="I9" s="45">
        <v>40</v>
      </c>
      <c r="J9" s="45">
        <v>88</v>
      </c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 t="shared" si="1"/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387</v>
      </c>
      <c r="E11" s="44">
        <f aca="true" t="shared" si="2" ref="E11:J11">E12+E13</f>
        <v>117</v>
      </c>
      <c r="F11" s="44">
        <f t="shared" si="2"/>
        <v>270</v>
      </c>
      <c r="G11" s="44">
        <f t="shared" si="2"/>
        <v>0</v>
      </c>
      <c r="H11" s="44">
        <f t="shared" si="2"/>
        <v>0</v>
      </c>
      <c r="I11" s="44">
        <f t="shared" si="2"/>
        <v>0</v>
      </c>
      <c r="J11" s="44">
        <f t="shared" si="2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44">
        <f t="shared" si="1"/>
        <v>387</v>
      </c>
      <c r="E12" s="45">
        <v>117</v>
      </c>
      <c r="F12" s="45">
        <v>270</v>
      </c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44">
        <f t="shared" si="1"/>
        <v>0</v>
      </c>
      <c r="E13" s="45"/>
      <c r="F13" s="45"/>
      <c r="G13" s="45"/>
      <c r="H13" s="45"/>
      <c r="I13" s="45"/>
      <c r="J13" s="45"/>
      <c r="K13" s="23"/>
      <c r="L13" s="23"/>
    </row>
    <row r="14" spans="1:10" ht="16.5" thickBot="1">
      <c r="A14" s="49" t="s">
        <v>20</v>
      </c>
      <c r="B14" s="46">
        <v>1130</v>
      </c>
      <c r="C14" s="45"/>
      <c r="D14" s="44">
        <f t="shared" si="1"/>
        <v>0</v>
      </c>
      <c r="E14" s="45"/>
      <c r="F14" s="45"/>
      <c r="G14" s="45"/>
      <c r="H14" s="45"/>
      <c r="I14" s="45"/>
      <c r="J14" s="45"/>
    </row>
    <row r="15" spans="1:10" ht="16.5" thickBot="1">
      <c r="A15" s="53" t="s">
        <v>21</v>
      </c>
      <c r="B15" s="51">
        <v>1140</v>
      </c>
      <c r="C15" s="45">
        <v>1</v>
      </c>
      <c r="D15" s="44">
        <v>387</v>
      </c>
      <c r="E15" s="45">
        <v>117</v>
      </c>
      <c r="F15" s="45">
        <v>270</v>
      </c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4">
        <f t="shared" si="1"/>
        <v>0</v>
      </c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112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3</v>
      </c>
      <c r="D7" s="44">
        <v>390</v>
      </c>
      <c r="E7" s="44">
        <v>65</v>
      </c>
      <c r="F7" s="44">
        <v>125</v>
      </c>
      <c r="G7" s="44">
        <v>40</v>
      </c>
      <c r="H7" s="44">
        <v>70</v>
      </c>
      <c r="I7" s="44">
        <v>30</v>
      </c>
      <c r="J7" s="44">
        <v>60</v>
      </c>
      <c r="K7" s="23"/>
      <c r="L7" s="23"/>
      <c r="M7" s="23"/>
    </row>
    <row r="8" spans="1:13" ht="32.25" thickBot="1">
      <c r="A8" s="12" t="s">
        <v>14</v>
      </c>
      <c r="B8" s="36">
        <v>1010</v>
      </c>
      <c r="C8" s="45">
        <v>1</v>
      </c>
      <c r="D8" s="44">
        <v>300</v>
      </c>
      <c r="E8" s="45">
        <v>50</v>
      </c>
      <c r="F8" s="45">
        <v>110</v>
      </c>
      <c r="G8" s="45">
        <v>30</v>
      </c>
      <c r="H8" s="45">
        <v>50</v>
      </c>
      <c r="I8" s="45">
        <v>20</v>
      </c>
      <c r="J8" s="45">
        <v>40</v>
      </c>
      <c r="K8" s="23"/>
      <c r="L8" s="23"/>
      <c r="M8" s="23"/>
    </row>
    <row r="9" spans="1:12" ht="16.5" thickBot="1">
      <c r="A9" s="15" t="s">
        <v>15</v>
      </c>
      <c r="B9" s="46">
        <v>1020</v>
      </c>
      <c r="C9" s="45">
        <v>2</v>
      </c>
      <c r="D9" s="44">
        <v>90</v>
      </c>
      <c r="E9" s="45">
        <v>15</v>
      </c>
      <c r="F9" s="45">
        <v>15</v>
      </c>
      <c r="G9" s="45">
        <v>10</v>
      </c>
      <c r="H9" s="45">
        <v>20</v>
      </c>
      <c r="I9" s="45">
        <v>10</v>
      </c>
      <c r="J9" s="45">
        <v>20</v>
      </c>
      <c r="K9" s="23"/>
      <c r="L9" s="23"/>
    </row>
    <row r="10" spans="1:12" ht="48" thickBot="1">
      <c r="A10" s="15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15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21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32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1</v>
      </c>
      <c r="D7" s="44">
        <f t="shared" si="0"/>
        <v>20</v>
      </c>
      <c r="E7" s="44">
        <f t="shared" si="0"/>
        <v>8</v>
      </c>
      <c r="F7" s="44">
        <f t="shared" si="0"/>
        <v>12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23"/>
      <c r="L7" s="23"/>
      <c r="M7" s="23"/>
    </row>
    <row r="8" spans="1:13" ht="15.75" customHeight="1" thickBot="1">
      <c r="A8" s="54" t="s">
        <v>14</v>
      </c>
      <c r="B8" s="36">
        <v>1010</v>
      </c>
      <c r="C8" s="45"/>
      <c r="D8" s="44">
        <f aca="true" t="shared" si="1" ref="D8:D16">E8+F8+G8+H8+I8+J8</f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1</v>
      </c>
      <c r="D9" s="44">
        <f t="shared" si="1"/>
        <v>20</v>
      </c>
      <c r="E9" s="45">
        <v>8</v>
      </c>
      <c r="F9" s="45">
        <v>12</v>
      </c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 t="shared" si="1"/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2" ref="C11:J11">C12+C13</f>
        <v>0</v>
      </c>
      <c r="D11" s="44">
        <f t="shared" si="1"/>
        <v>0</v>
      </c>
      <c r="E11" s="44">
        <f t="shared" si="2"/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4">
        <f t="shared" si="2"/>
        <v>0</v>
      </c>
      <c r="J11" s="44">
        <f t="shared" si="2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44">
        <f t="shared" si="1"/>
        <v>0</v>
      </c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44">
        <f t="shared" si="1"/>
        <v>0</v>
      </c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44">
        <f t="shared" si="1"/>
        <v>0</v>
      </c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44">
        <f t="shared" si="1"/>
        <v>0</v>
      </c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4">
        <f t="shared" si="1"/>
        <v>0</v>
      </c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114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32.25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1</v>
      </c>
      <c r="D7" s="44">
        <f t="shared" si="0"/>
        <v>265</v>
      </c>
      <c r="E7" s="44">
        <f t="shared" si="0"/>
        <v>77</v>
      </c>
      <c r="F7" s="44">
        <f t="shared" si="0"/>
        <v>74</v>
      </c>
      <c r="G7" s="44">
        <f t="shared" si="0"/>
        <v>12</v>
      </c>
      <c r="H7" s="44">
        <f t="shared" si="0"/>
        <v>45</v>
      </c>
      <c r="I7" s="44">
        <f t="shared" si="0"/>
        <v>15</v>
      </c>
      <c r="J7" s="44">
        <f t="shared" si="0"/>
        <v>42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</v>
      </c>
      <c r="D8" s="44">
        <f>E8+F8+G8+H8+I8+J8</f>
        <v>265</v>
      </c>
      <c r="E8" s="45">
        <v>77</v>
      </c>
      <c r="F8" s="45">
        <v>74</v>
      </c>
      <c r="G8" s="45">
        <v>12</v>
      </c>
      <c r="H8" s="45">
        <v>45</v>
      </c>
      <c r="I8" s="45">
        <v>15</v>
      </c>
      <c r="J8" s="45">
        <v>42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>
        <f>E9+F9+G9+H9+I9+J9</f>
        <v>0</v>
      </c>
      <c r="E9" s="45"/>
      <c r="F9" s="45"/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1" ref="C11:J11">C12+C13</f>
        <v>0</v>
      </c>
      <c r="D11" s="44">
        <f>E11+F11+G11+H11+I11+J11</f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115</v>
      </c>
      <c r="D1" s="2"/>
    </row>
    <row r="2" spans="1:13" ht="16.5" thickBot="1">
      <c r="A2" s="11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6.5" thickBot="1">
      <c r="A5" s="300"/>
      <c r="B5" s="300"/>
      <c r="C5" s="300"/>
      <c r="D5" s="300"/>
      <c r="E5" s="84" t="s">
        <v>9</v>
      </c>
      <c r="F5" s="84" t="s">
        <v>10</v>
      </c>
      <c r="G5" s="84" t="s">
        <v>9</v>
      </c>
      <c r="H5" s="84" t="s">
        <v>10</v>
      </c>
      <c r="I5" s="84" t="s">
        <v>9</v>
      </c>
      <c r="J5" s="84" t="s">
        <v>10</v>
      </c>
      <c r="K5" s="23"/>
      <c r="L5" s="23"/>
      <c r="M5" s="23"/>
    </row>
    <row r="6" spans="1:13" ht="16.5" thickBot="1">
      <c r="A6" s="84" t="s">
        <v>11</v>
      </c>
      <c r="B6" s="84" t="s">
        <v>12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23"/>
      <c r="L6" s="23"/>
      <c r="M6" s="23"/>
    </row>
    <row r="7" spans="1:13" ht="16.5" thickBot="1">
      <c r="A7" s="114" t="s">
        <v>13</v>
      </c>
      <c r="B7" s="114">
        <v>1000</v>
      </c>
      <c r="C7" s="114">
        <v>39</v>
      </c>
      <c r="D7" s="114">
        <v>471</v>
      </c>
      <c r="E7" s="114">
        <v>70</v>
      </c>
      <c r="F7" s="114">
        <v>246</v>
      </c>
      <c r="G7" s="114">
        <v>15</v>
      </c>
      <c r="H7" s="114">
        <v>56</v>
      </c>
      <c r="I7" s="114">
        <v>17</v>
      </c>
      <c r="J7" s="114">
        <v>67</v>
      </c>
      <c r="K7" s="23"/>
      <c r="L7" s="23"/>
      <c r="M7" s="23"/>
    </row>
    <row r="8" spans="1:13" ht="16.5" thickBot="1">
      <c r="A8" s="84" t="s">
        <v>14</v>
      </c>
      <c r="B8" s="84">
        <v>1010</v>
      </c>
      <c r="C8" s="84">
        <v>2</v>
      </c>
      <c r="D8" s="84">
        <v>11</v>
      </c>
      <c r="E8" s="84"/>
      <c r="F8" s="84"/>
      <c r="G8" s="84"/>
      <c r="H8" s="84"/>
      <c r="I8" s="84">
        <v>3</v>
      </c>
      <c r="J8" s="84">
        <v>8</v>
      </c>
      <c r="K8" s="23"/>
      <c r="L8" s="23"/>
      <c r="M8" s="23"/>
    </row>
    <row r="9" spans="1:12" ht="16.5" thickBot="1">
      <c r="A9" s="84" t="s">
        <v>15</v>
      </c>
      <c r="B9" s="84">
        <v>1020</v>
      </c>
      <c r="C9" s="84">
        <v>36</v>
      </c>
      <c r="D9" s="84">
        <v>456</v>
      </c>
      <c r="E9" s="84">
        <v>70</v>
      </c>
      <c r="F9" s="84">
        <v>246</v>
      </c>
      <c r="G9" s="84">
        <v>15</v>
      </c>
      <c r="H9" s="84">
        <v>56</v>
      </c>
      <c r="I9" s="84">
        <v>14</v>
      </c>
      <c r="J9" s="84">
        <v>55</v>
      </c>
      <c r="K9" s="23"/>
      <c r="L9" s="23"/>
    </row>
    <row r="10" spans="1:12" ht="16.5" thickBot="1">
      <c r="A10" s="84" t="s">
        <v>16</v>
      </c>
      <c r="B10" s="84">
        <v>1030</v>
      </c>
      <c r="C10" s="84">
        <v>1</v>
      </c>
      <c r="D10" s="84">
        <v>4</v>
      </c>
      <c r="E10" s="84"/>
      <c r="F10" s="84"/>
      <c r="G10" s="84"/>
      <c r="H10" s="84"/>
      <c r="I10" s="84"/>
      <c r="J10" s="84">
        <v>4</v>
      </c>
      <c r="K10" s="23"/>
      <c r="L10" s="23"/>
    </row>
    <row r="11" spans="1:12" ht="16.5" thickBot="1">
      <c r="A11" s="114" t="s">
        <v>17</v>
      </c>
      <c r="B11" s="114">
        <v>1100</v>
      </c>
      <c r="C11" s="114">
        <v>1</v>
      </c>
      <c r="D11" s="104">
        <f>E11+F11+G11+H11+I11+J11</f>
        <v>405</v>
      </c>
      <c r="E11" s="114">
        <v>173</v>
      </c>
      <c r="F11" s="114">
        <v>232</v>
      </c>
      <c r="G11" s="114">
        <v>0</v>
      </c>
      <c r="H11" s="114">
        <v>0</v>
      </c>
      <c r="I11" s="114">
        <v>0</v>
      </c>
      <c r="J11" s="114">
        <v>0</v>
      </c>
      <c r="K11" s="23"/>
      <c r="L11" s="23"/>
    </row>
    <row r="12" spans="1:12" ht="16.5" thickBot="1">
      <c r="A12" s="84" t="s">
        <v>18</v>
      </c>
      <c r="B12" s="84">
        <v>1110</v>
      </c>
      <c r="C12" s="84">
        <v>1</v>
      </c>
      <c r="D12" s="84">
        <v>405</v>
      </c>
      <c r="E12" s="84">
        <v>173</v>
      </c>
      <c r="F12" s="84">
        <v>232</v>
      </c>
      <c r="G12" s="84"/>
      <c r="H12" s="84"/>
      <c r="I12" s="84"/>
      <c r="J12" s="84"/>
      <c r="K12" s="23"/>
      <c r="L12" s="23"/>
    </row>
    <row r="13" spans="1:12" ht="16.5" thickBot="1">
      <c r="A13" s="84" t="s">
        <v>19</v>
      </c>
      <c r="B13" s="84">
        <v>1120</v>
      </c>
      <c r="C13" s="84"/>
      <c r="D13" s="84"/>
      <c r="E13" s="84"/>
      <c r="F13" s="84"/>
      <c r="G13" s="84"/>
      <c r="H13" s="84"/>
      <c r="I13" s="84"/>
      <c r="J13" s="84"/>
      <c r="K13" s="23"/>
      <c r="L13" s="23"/>
    </row>
    <row r="14" spans="1:12" ht="16.5" thickBot="1">
      <c r="A14" s="84" t="s">
        <v>20</v>
      </c>
      <c r="B14" s="84">
        <v>1130</v>
      </c>
      <c r="C14" s="45"/>
      <c r="D14" s="84"/>
      <c r="E14" s="84"/>
      <c r="F14" s="45"/>
      <c r="G14" s="45"/>
      <c r="H14" s="84"/>
      <c r="I14" s="84"/>
      <c r="J14" s="84"/>
      <c r="K14" s="23"/>
      <c r="L14" s="23"/>
    </row>
    <row r="15" spans="1:10" ht="16.5" thickBot="1">
      <c r="A15" s="84" t="s">
        <v>21</v>
      </c>
      <c r="B15" s="84">
        <v>1140</v>
      </c>
      <c r="C15" s="45">
        <v>1</v>
      </c>
      <c r="D15" s="183">
        <v>405</v>
      </c>
      <c r="E15" s="183">
        <v>173</v>
      </c>
      <c r="F15" s="183">
        <v>232</v>
      </c>
      <c r="G15" s="45"/>
      <c r="H15" s="84"/>
      <c r="I15" s="84"/>
      <c r="J15" s="84"/>
    </row>
    <row r="16" spans="1:10" ht="16.5" thickBot="1">
      <c r="A16" s="84" t="s">
        <v>22</v>
      </c>
      <c r="B16" s="84">
        <v>1150</v>
      </c>
      <c r="C16" s="84"/>
      <c r="D16" s="45"/>
      <c r="E16" s="45"/>
      <c r="F16" s="45"/>
      <c r="G16" s="84"/>
      <c r="H16" s="84"/>
      <c r="I16" s="84"/>
      <c r="J16" s="84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116</v>
      </c>
      <c r="D1" s="2"/>
    </row>
    <row r="2" spans="1:13" ht="16.5" thickBot="1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23"/>
      <c r="L2" s="23"/>
      <c r="M2" s="23"/>
    </row>
    <row r="3" spans="1:13" ht="17.25" thickBot="1" thickTop="1">
      <c r="A3" s="359" t="s">
        <v>1</v>
      </c>
      <c r="B3" s="360" t="s">
        <v>2</v>
      </c>
      <c r="C3" s="360" t="s">
        <v>3</v>
      </c>
      <c r="D3" s="360" t="s">
        <v>4</v>
      </c>
      <c r="E3" s="361" t="s">
        <v>5</v>
      </c>
      <c r="F3" s="361"/>
      <c r="G3" s="361"/>
      <c r="H3" s="361"/>
      <c r="I3" s="361"/>
      <c r="J3" s="361"/>
      <c r="K3" s="23"/>
      <c r="L3" s="23"/>
      <c r="M3" s="23"/>
    </row>
    <row r="4" spans="1:13" ht="17.25" thickBot="1" thickTop="1">
      <c r="A4" s="359"/>
      <c r="B4" s="360"/>
      <c r="C4" s="360"/>
      <c r="D4" s="360"/>
      <c r="E4" s="362" t="s">
        <v>6</v>
      </c>
      <c r="F4" s="362"/>
      <c r="G4" s="362" t="s">
        <v>7</v>
      </c>
      <c r="H4" s="362"/>
      <c r="I4" s="363" t="s">
        <v>8</v>
      </c>
      <c r="J4" s="363"/>
      <c r="K4" s="23"/>
      <c r="L4" s="23"/>
      <c r="M4" s="23"/>
    </row>
    <row r="5" spans="1:13" ht="14.25" customHeight="1" thickBot="1" thickTop="1">
      <c r="A5" s="359"/>
      <c r="B5" s="360"/>
      <c r="C5" s="360"/>
      <c r="D5" s="360"/>
      <c r="E5" s="168" t="s">
        <v>9</v>
      </c>
      <c r="F5" s="168" t="s">
        <v>10</v>
      </c>
      <c r="G5" s="168" t="s">
        <v>9</v>
      </c>
      <c r="H5" s="168" t="s">
        <v>10</v>
      </c>
      <c r="I5" s="168" t="s">
        <v>9</v>
      </c>
      <c r="J5" s="169" t="s">
        <v>10</v>
      </c>
      <c r="K5" s="23"/>
      <c r="L5" s="23"/>
      <c r="M5" s="23"/>
    </row>
    <row r="6" spans="1:13" ht="16.5" thickBot="1">
      <c r="A6" s="170" t="s">
        <v>11</v>
      </c>
      <c r="B6" s="171" t="s">
        <v>12</v>
      </c>
      <c r="C6" s="168">
        <v>1</v>
      </c>
      <c r="D6" s="168">
        <v>2</v>
      </c>
      <c r="E6" s="168">
        <v>3</v>
      </c>
      <c r="F6" s="168">
        <v>4</v>
      </c>
      <c r="G6" s="168">
        <v>5</v>
      </c>
      <c r="H6" s="168">
        <v>6</v>
      </c>
      <c r="I6" s="168">
        <v>7</v>
      </c>
      <c r="J6" s="169">
        <v>8</v>
      </c>
      <c r="K6" s="23"/>
      <c r="L6" s="23"/>
      <c r="M6" s="23"/>
    </row>
    <row r="7" spans="1:13" ht="17.25" thickBot="1" thickTop="1">
      <c r="A7" s="172" t="s">
        <v>13</v>
      </c>
      <c r="B7" s="103">
        <v>1000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23"/>
      <c r="L7" s="23"/>
      <c r="M7" s="23"/>
    </row>
    <row r="8" spans="1:13" ht="15" customHeight="1" thickBot="1">
      <c r="A8" s="165" t="s">
        <v>14</v>
      </c>
      <c r="B8" s="174">
        <v>1010</v>
      </c>
      <c r="C8" s="175"/>
      <c r="D8" s="173">
        <v>0</v>
      </c>
      <c r="E8" s="175"/>
      <c r="F8" s="175"/>
      <c r="G8" s="175"/>
      <c r="H8" s="175"/>
      <c r="I8" s="175"/>
      <c r="J8" s="175"/>
      <c r="K8" s="23"/>
      <c r="L8" s="23"/>
      <c r="M8" s="23"/>
    </row>
    <row r="9" spans="1:12" ht="16.5" thickBot="1">
      <c r="A9" s="166" t="s">
        <v>15</v>
      </c>
      <c r="B9" s="176">
        <v>1020</v>
      </c>
      <c r="C9" s="175"/>
      <c r="D9" s="173">
        <v>0</v>
      </c>
      <c r="E9" s="175"/>
      <c r="F9" s="175"/>
      <c r="G9" s="175"/>
      <c r="H9" s="175"/>
      <c r="I9" s="175"/>
      <c r="J9" s="175"/>
      <c r="K9" s="23"/>
      <c r="L9" s="23"/>
    </row>
    <row r="10" spans="1:12" ht="31.5" customHeight="1" thickBot="1">
      <c r="A10" s="166" t="s">
        <v>16</v>
      </c>
      <c r="B10" s="176">
        <v>1030</v>
      </c>
      <c r="C10" s="175"/>
      <c r="D10" s="173">
        <v>0</v>
      </c>
      <c r="E10" s="175"/>
      <c r="F10" s="175"/>
      <c r="G10" s="175"/>
      <c r="H10" s="175"/>
      <c r="I10" s="175"/>
      <c r="J10" s="175"/>
      <c r="K10" s="23"/>
      <c r="L10" s="23"/>
    </row>
    <row r="11" spans="1:12" ht="32.25" thickBot="1">
      <c r="A11" s="177" t="s">
        <v>17</v>
      </c>
      <c r="B11" s="178">
        <v>1100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23"/>
      <c r="L11" s="23"/>
    </row>
    <row r="12" spans="1:12" ht="16.5" thickBot="1">
      <c r="A12" s="179" t="s">
        <v>18</v>
      </c>
      <c r="B12" s="176">
        <v>1110</v>
      </c>
      <c r="C12" s="175"/>
      <c r="D12" s="180"/>
      <c r="E12" s="175"/>
      <c r="F12" s="175"/>
      <c r="G12" s="175"/>
      <c r="H12" s="175"/>
      <c r="I12" s="175"/>
      <c r="J12" s="175"/>
      <c r="K12" s="23"/>
      <c r="L12" s="23"/>
    </row>
    <row r="13" spans="1:12" ht="16.5" thickBot="1">
      <c r="A13" s="179" t="s">
        <v>19</v>
      </c>
      <c r="B13" s="176">
        <v>1120</v>
      </c>
      <c r="C13" s="175"/>
      <c r="D13" s="180"/>
      <c r="E13" s="175"/>
      <c r="F13" s="175"/>
      <c r="G13" s="175"/>
      <c r="H13" s="175"/>
      <c r="I13" s="175"/>
      <c r="J13" s="175"/>
      <c r="K13" s="23"/>
      <c r="L13" s="23"/>
    </row>
    <row r="14" spans="1:12" ht="16.5" thickBot="1">
      <c r="A14" s="179" t="s">
        <v>20</v>
      </c>
      <c r="B14" s="176">
        <v>1130</v>
      </c>
      <c r="C14" s="175"/>
      <c r="D14" s="180"/>
      <c r="E14" s="175"/>
      <c r="F14" s="175"/>
      <c r="G14" s="175"/>
      <c r="H14" s="175"/>
      <c r="I14" s="175"/>
      <c r="J14" s="175"/>
      <c r="K14" s="23"/>
      <c r="L14" s="23"/>
    </row>
    <row r="15" spans="1:10" ht="16.5" thickBot="1">
      <c r="A15" s="166" t="s">
        <v>21</v>
      </c>
      <c r="B15" s="181">
        <v>1140</v>
      </c>
      <c r="C15" s="175"/>
      <c r="D15" s="180"/>
      <c r="E15" s="175"/>
      <c r="F15" s="175"/>
      <c r="G15" s="175"/>
      <c r="H15" s="175"/>
      <c r="I15" s="175"/>
      <c r="J15" s="175"/>
    </row>
    <row r="16" spans="1:10" ht="16.5" thickBot="1">
      <c r="A16" s="167" t="s">
        <v>22</v>
      </c>
      <c r="B16" s="182">
        <v>1150</v>
      </c>
      <c r="C16" s="175"/>
      <c r="D16" s="175"/>
      <c r="E16" s="175"/>
      <c r="F16" s="175"/>
      <c r="G16" s="175"/>
      <c r="H16" s="175"/>
      <c r="I16" s="175"/>
      <c r="J16" s="17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117</v>
      </c>
      <c r="D1" s="2"/>
    </row>
    <row r="2" spans="1:13" ht="16.5" thickBot="1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23"/>
      <c r="L2" s="23"/>
      <c r="M2" s="23"/>
    </row>
    <row r="3" spans="1:13" ht="16.5" thickBot="1">
      <c r="A3" s="300" t="s">
        <v>1</v>
      </c>
      <c r="B3" s="300" t="s">
        <v>2</v>
      </c>
      <c r="C3" s="300" t="s">
        <v>3</v>
      </c>
      <c r="D3" s="300" t="s">
        <v>4</v>
      </c>
      <c r="E3" s="300" t="s">
        <v>5</v>
      </c>
      <c r="F3" s="300"/>
      <c r="G3" s="300"/>
      <c r="H3" s="300"/>
      <c r="I3" s="300"/>
      <c r="J3" s="300"/>
      <c r="K3" s="23"/>
      <c r="L3" s="23"/>
      <c r="M3" s="23"/>
    </row>
    <row r="4" spans="1:13" ht="16.5" thickBot="1">
      <c r="A4" s="300"/>
      <c r="B4" s="300"/>
      <c r="C4" s="300"/>
      <c r="D4" s="300"/>
      <c r="E4" s="300" t="s">
        <v>6</v>
      </c>
      <c r="F4" s="300"/>
      <c r="G4" s="300" t="s">
        <v>7</v>
      </c>
      <c r="H4" s="300"/>
      <c r="I4" s="300" t="s">
        <v>8</v>
      </c>
      <c r="J4" s="300"/>
      <c r="K4" s="23"/>
      <c r="L4" s="23"/>
      <c r="M4" s="23"/>
    </row>
    <row r="5" spans="1:13" ht="14.25" customHeight="1" thickBot="1">
      <c r="A5" s="300"/>
      <c r="B5" s="300"/>
      <c r="C5" s="300"/>
      <c r="D5" s="300"/>
      <c r="E5" s="54" t="s">
        <v>9</v>
      </c>
      <c r="F5" s="54" t="s">
        <v>10</v>
      </c>
      <c r="G5" s="54" t="s">
        <v>9</v>
      </c>
      <c r="H5" s="54" t="s">
        <v>10</v>
      </c>
      <c r="I5" s="54" t="s">
        <v>9</v>
      </c>
      <c r="J5" s="54" t="s">
        <v>10</v>
      </c>
      <c r="K5" s="23"/>
      <c r="L5" s="23"/>
      <c r="M5" s="23"/>
    </row>
    <row r="6" spans="1:13" ht="16.5" thickBot="1">
      <c r="A6" s="54" t="s">
        <v>11</v>
      </c>
      <c r="B6" s="54" t="s">
        <v>12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23"/>
      <c r="L6" s="23"/>
      <c r="M6" s="23"/>
    </row>
    <row r="7" spans="1:13" ht="16.5" thickBot="1">
      <c r="A7" s="35" t="s">
        <v>13</v>
      </c>
      <c r="B7" s="35">
        <v>1000</v>
      </c>
      <c r="C7" s="162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23"/>
      <c r="L7" s="23"/>
      <c r="M7" s="23"/>
    </row>
    <row r="8" spans="1:13" ht="32.25" thickBot="1">
      <c r="A8" s="12" t="s">
        <v>14</v>
      </c>
      <c r="B8" s="54">
        <v>1010</v>
      </c>
      <c r="C8" s="45"/>
      <c r="D8" s="162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12" t="s">
        <v>15</v>
      </c>
      <c r="B9" s="54">
        <v>1020</v>
      </c>
      <c r="C9" s="45"/>
      <c r="D9" s="162">
        <v>0</v>
      </c>
      <c r="E9" s="45"/>
      <c r="F9" s="45"/>
      <c r="G9" s="45"/>
      <c r="H9" s="45"/>
      <c r="I9" s="45"/>
      <c r="J9" s="45"/>
      <c r="K9" s="23"/>
      <c r="L9" s="23"/>
    </row>
    <row r="10" spans="1:12" ht="48" thickBot="1">
      <c r="A10" s="12" t="s">
        <v>16</v>
      </c>
      <c r="B10" s="54">
        <v>1030</v>
      </c>
      <c r="C10" s="45"/>
      <c r="D10" s="162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35">
        <v>1100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23"/>
      <c r="L11" s="23"/>
    </row>
    <row r="12" spans="1:12" ht="16.5" thickBot="1">
      <c r="A12" s="113" t="s">
        <v>18</v>
      </c>
      <c r="B12" s="54">
        <v>1110</v>
      </c>
      <c r="C12" s="45"/>
      <c r="D12" s="113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113" t="s">
        <v>19</v>
      </c>
      <c r="B13" s="54">
        <v>1120</v>
      </c>
      <c r="C13" s="45"/>
      <c r="D13" s="113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113" t="s">
        <v>20</v>
      </c>
      <c r="B14" s="54">
        <v>1130</v>
      </c>
      <c r="C14" s="45"/>
      <c r="D14" s="113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12" t="s">
        <v>21</v>
      </c>
      <c r="B15" s="113">
        <v>1140</v>
      </c>
      <c r="C15" s="45"/>
      <c r="D15" s="113"/>
      <c r="E15" s="45"/>
      <c r="F15" s="45"/>
      <c r="G15" s="45"/>
      <c r="H15" s="45"/>
      <c r="I15" s="45"/>
      <c r="J15" s="45"/>
    </row>
    <row r="16" spans="1:10" ht="16.5" thickBot="1">
      <c r="A16" s="113" t="s">
        <v>22</v>
      </c>
      <c r="B16" s="113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118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4.2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11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23"/>
      <c r="L7" s="23"/>
      <c r="M7" s="23"/>
    </row>
    <row r="8" spans="1:13" ht="15.75" customHeight="1" thickBot="1">
      <c r="A8" s="54" t="s">
        <v>14</v>
      </c>
      <c r="B8" s="36">
        <v>1010</v>
      </c>
      <c r="C8" s="45">
        <v>1</v>
      </c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10</v>
      </c>
      <c r="D9" s="44"/>
      <c r="E9" s="45"/>
      <c r="F9" s="45"/>
      <c r="G9" s="45"/>
      <c r="H9" s="45"/>
      <c r="I9" s="45"/>
      <c r="J9" s="45"/>
      <c r="K9" s="23"/>
      <c r="L9" s="23"/>
    </row>
    <row r="10" spans="1:12" ht="31.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1</v>
      </c>
      <c r="D11" s="104">
        <f>E11+F11+G11+H11+I11+J11</f>
        <v>435</v>
      </c>
      <c r="E11" s="44">
        <v>129</v>
      </c>
      <c r="F11" s="44">
        <v>290</v>
      </c>
      <c r="G11" s="44">
        <v>0</v>
      </c>
      <c r="H11" s="44">
        <v>16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435</v>
      </c>
      <c r="E12" s="45">
        <v>129</v>
      </c>
      <c r="F12" s="45">
        <v>290</v>
      </c>
      <c r="G12" s="45"/>
      <c r="H12" s="45">
        <v>16</v>
      </c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435</v>
      </c>
      <c r="E15" s="45">
        <v>129</v>
      </c>
      <c r="F15" s="45">
        <v>290</v>
      </c>
      <c r="G15" s="45"/>
      <c r="H15" s="45">
        <v>16</v>
      </c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119</v>
      </c>
      <c r="D1" s="2"/>
    </row>
    <row r="2" spans="1:13" ht="16.5" thickBot="1">
      <c r="A2" s="164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23"/>
      <c r="L2" s="23"/>
      <c r="M2" s="23"/>
    </row>
    <row r="3" spans="1:13" ht="17.25" thickBot="1" thickTop="1">
      <c r="A3" s="364" t="s">
        <v>20</v>
      </c>
      <c r="B3" s="367" t="s">
        <v>2</v>
      </c>
      <c r="C3" s="367" t="s">
        <v>3</v>
      </c>
      <c r="D3" s="367" t="s">
        <v>4</v>
      </c>
      <c r="E3" s="370" t="s">
        <v>5</v>
      </c>
      <c r="F3" s="371"/>
      <c r="G3" s="371"/>
      <c r="H3" s="371"/>
      <c r="I3" s="371"/>
      <c r="J3" s="372"/>
      <c r="K3" s="23"/>
      <c r="L3" s="23"/>
      <c r="M3" s="23"/>
    </row>
    <row r="4" spans="1:13" ht="16.5" thickBot="1">
      <c r="A4" s="365"/>
      <c r="B4" s="368"/>
      <c r="C4" s="368"/>
      <c r="D4" s="368"/>
      <c r="E4" s="373" t="s">
        <v>6</v>
      </c>
      <c r="F4" s="374"/>
      <c r="G4" s="375" t="s">
        <v>7</v>
      </c>
      <c r="H4" s="374"/>
      <c r="I4" s="375" t="s">
        <v>8</v>
      </c>
      <c r="J4" s="376"/>
      <c r="K4" s="23"/>
      <c r="L4" s="23"/>
      <c r="M4" s="23"/>
    </row>
    <row r="5" spans="1:13" ht="13.5" customHeight="1" thickBot="1">
      <c r="A5" s="366"/>
      <c r="B5" s="369"/>
      <c r="C5" s="369"/>
      <c r="D5" s="369"/>
      <c r="E5" s="187" t="s">
        <v>9</v>
      </c>
      <c r="F5" s="187" t="s">
        <v>10</v>
      </c>
      <c r="G5" s="187" t="s">
        <v>9</v>
      </c>
      <c r="H5" s="187" t="s">
        <v>10</v>
      </c>
      <c r="I5" s="187" t="s">
        <v>9</v>
      </c>
      <c r="J5" s="188" t="s">
        <v>10</v>
      </c>
      <c r="K5" s="23"/>
      <c r="L5" s="23"/>
      <c r="M5" s="23"/>
    </row>
    <row r="6" spans="1:13" ht="16.5" thickBot="1">
      <c r="A6" s="189" t="s">
        <v>11</v>
      </c>
      <c r="B6" s="190" t="s">
        <v>12</v>
      </c>
      <c r="C6" s="187">
        <v>1</v>
      </c>
      <c r="D6" s="187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2">
        <v>8</v>
      </c>
      <c r="K6" s="23"/>
      <c r="L6" s="23"/>
      <c r="M6" s="23"/>
    </row>
    <row r="7" spans="1:13" ht="17.25" thickBot="1" thickTop="1">
      <c r="A7" s="193" t="s">
        <v>13</v>
      </c>
      <c r="B7" s="194">
        <v>1000</v>
      </c>
      <c r="C7" s="195">
        <v>1</v>
      </c>
      <c r="D7" s="196">
        <v>334</v>
      </c>
      <c r="E7" s="196">
        <v>5</v>
      </c>
      <c r="F7" s="196">
        <v>250</v>
      </c>
      <c r="G7" s="196">
        <v>20</v>
      </c>
      <c r="H7" s="196">
        <v>30</v>
      </c>
      <c r="I7" s="196">
        <v>4</v>
      </c>
      <c r="J7" s="196">
        <v>25</v>
      </c>
      <c r="K7" s="23"/>
      <c r="L7" s="23"/>
      <c r="M7" s="23"/>
    </row>
    <row r="8" spans="1:13" ht="14.25" customHeight="1" thickBot="1">
      <c r="A8" s="184" t="s">
        <v>14</v>
      </c>
      <c r="B8" s="197">
        <v>1010</v>
      </c>
      <c r="C8" s="84">
        <v>1</v>
      </c>
      <c r="D8" s="196">
        <v>334</v>
      </c>
      <c r="E8" s="198">
        <v>5</v>
      </c>
      <c r="F8" s="198">
        <v>250</v>
      </c>
      <c r="G8" s="198">
        <v>20</v>
      </c>
      <c r="H8" s="198">
        <v>30</v>
      </c>
      <c r="I8" s="198">
        <v>4</v>
      </c>
      <c r="J8" s="198">
        <v>25</v>
      </c>
      <c r="K8" s="23"/>
      <c r="L8" s="23"/>
      <c r="M8" s="23"/>
    </row>
    <row r="9" spans="1:12" ht="16.5" thickBot="1">
      <c r="A9" s="185" t="s">
        <v>15</v>
      </c>
      <c r="B9" s="199">
        <v>1020</v>
      </c>
      <c r="C9" s="85">
        <v>0</v>
      </c>
      <c r="D9" s="19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23"/>
      <c r="L9" s="23"/>
    </row>
    <row r="10" spans="1:12" ht="32.25" customHeight="1" thickBot="1">
      <c r="A10" s="185" t="s">
        <v>16</v>
      </c>
      <c r="B10" s="199">
        <v>1030</v>
      </c>
      <c r="C10" s="85">
        <v>0</v>
      </c>
      <c r="D10" s="19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23"/>
      <c r="L10" s="23"/>
    </row>
    <row r="11" spans="1:12" ht="32.25" thickBot="1">
      <c r="A11" s="200" t="s">
        <v>17</v>
      </c>
      <c r="B11" s="201">
        <v>1100</v>
      </c>
      <c r="C11" s="202">
        <v>0</v>
      </c>
      <c r="D11" s="196">
        <v>0</v>
      </c>
      <c r="E11" s="203">
        <v>0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3"/>
      <c r="L11" s="23"/>
    </row>
    <row r="12" spans="1:12" ht="16.5" thickBot="1">
      <c r="A12" s="85" t="s">
        <v>18</v>
      </c>
      <c r="B12" s="199">
        <v>1110</v>
      </c>
      <c r="C12" s="84">
        <v>0</v>
      </c>
      <c r="D12" s="204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23"/>
      <c r="L12" s="23"/>
    </row>
    <row r="13" spans="1:12" ht="16.5" thickBot="1">
      <c r="A13" s="85" t="s">
        <v>19</v>
      </c>
      <c r="B13" s="199">
        <v>1120</v>
      </c>
      <c r="C13" s="85">
        <v>0</v>
      </c>
      <c r="D13" s="204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23"/>
      <c r="L13" s="23"/>
    </row>
    <row r="14" spans="1:12" ht="16.5" thickBot="1">
      <c r="A14" s="85" t="s">
        <v>20</v>
      </c>
      <c r="B14" s="199">
        <v>1130</v>
      </c>
      <c r="C14" s="85">
        <v>0</v>
      </c>
      <c r="D14" s="204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23"/>
      <c r="L14" s="23"/>
    </row>
    <row r="15" spans="1:10" ht="16.5" thickBot="1">
      <c r="A15" s="185" t="s">
        <v>21</v>
      </c>
      <c r="B15" s="199">
        <v>1140</v>
      </c>
      <c r="C15" s="85">
        <v>0</v>
      </c>
      <c r="D15" s="204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</row>
    <row r="16" spans="1:10" ht="16.5" thickBot="1">
      <c r="A16" s="185" t="s">
        <v>22</v>
      </c>
      <c r="B16" s="199">
        <v>1150</v>
      </c>
      <c r="C16" s="85">
        <v>0</v>
      </c>
      <c r="D16" s="198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</row>
    <row r="17" spans="1:10" ht="15">
      <c r="A17" s="32"/>
      <c r="B17" s="33"/>
      <c r="C17" s="34"/>
      <c r="D17" s="34"/>
      <c r="E17" s="34"/>
      <c r="F17" s="34"/>
      <c r="G17" s="34"/>
      <c r="H17" s="34"/>
      <c r="I17" s="34"/>
      <c r="J17" s="34"/>
    </row>
    <row r="18" spans="1:10" ht="15.75">
      <c r="A18" s="31"/>
      <c r="B18"/>
      <c r="C18"/>
      <c r="D18"/>
      <c r="E18"/>
      <c r="F18"/>
      <c r="G18"/>
      <c r="H18"/>
      <c r="I18"/>
      <c r="J18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120</v>
      </c>
      <c r="D1" s="2"/>
    </row>
    <row r="2" spans="1:13" ht="16.5" thickBot="1">
      <c r="A2" s="56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4.2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23"/>
      <c r="L7" s="23"/>
      <c r="M7" s="23"/>
    </row>
    <row r="8" spans="1:13" ht="32.25" thickBot="1">
      <c r="A8" s="12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15" t="s">
        <v>15</v>
      </c>
      <c r="B9" s="46">
        <v>1020</v>
      </c>
      <c r="C9" s="45"/>
      <c r="D9" s="44">
        <v>0</v>
      </c>
      <c r="E9" s="45"/>
      <c r="F9" s="45"/>
      <c r="G9" s="45"/>
      <c r="H9" s="45"/>
      <c r="I9" s="45"/>
      <c r="J9" s="45"/>
      <c r="K9" s="23"/>
      <c r="L9" s="23"/>
    </row>
    <row r="10" spans="1:12" ht="48" thickBot="1">
      <c r="A10" s="15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15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21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121</v>
      </c>
      <c r="D1" s="2"/>
    </row>
    <row r="2" spans="1:13" ht="16.5" thickBot="1">
      <c r="A2" s="56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6.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2</v>
      </c>
      <c r="D7" s="44">
        <f t="shared" si="0"/>
        <v>264</v>
      </c>
      <c r="E7" s="44">
        <f t="shared" si="0"/>
        <v>24</v>
      </c>
      <c r="F7" s="44">
        <f t="shared" si="0"/>
        <v>53</v>
      </c>
      <c r="G7" s="44">
        <f t="shared" si="0"/>
        <v>26</v>
      </c>
      <c r="H7" s="44">
        <f t="shared" si="0"/>
        <v>72</v>
      </c>
      <c r="I7" s="44">
        <f t="shared" si="0"/>
        <v>9</v>
      </c>
      <c r="J7" s="44">
        <f t="shared" si="0"/>
        <v>80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>
        <v>1</v>
      </c>
      <c r="D8" s="44">
        <f aca="true" t="shared" si="1" ref="D8:D16">E8+F8+G8+H8+I8+J8</f>
        <v>171</v>
      </c>
      <c r="E8" s="45">
        <v>18</v>
      </c>
      <c r="F8" s="45">
        <v>35</v>
      </c>
      <c r="G8" s="45">
        <v>15</v>
      </c>
      <c r="H8" s="45">
        <v>44</v>
      </c>
      <c r="I8" s="45">
        <v>5</v>
      </c>
      <c r="J8" s="45">
        <v>54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>
        <v>1</v>
      </c>
      <c r="D9" s="44">
        <f t="shared" si="1"/>
        <v>93</v>
      </c>
      <c r="E9" s="45">
        <v>6</v>
      </c>
      <c r="F9" s="45">
        <v>18</v>
      </c>
      <c r="G9" s="45">
        <v>11</v>
      </c>
      <c r="H9" s="45">
        <v>28</v>
      </c>
      <c r="I9" s="45">
        <v>4</v>
      </c>
      <c r="J9" s="45">
        <v>26</v>
      </c>
      <c r="K9" s="23"/>
      <c r="L9" s="23"/>
    </row>
    <row r="10" spans="1:12" ht="33.75" customHeight="1" thickBot="1">
      <c r="A10" s="53" t="s">
        <v>16</v>
      </c>
      <c r="B10" s="46">
        <v>1030</v>
      </c>
      <c r="C10" s="45"/>
      <c r="D10" s="44">
        <f t="shared" si="1"/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2" ref="C11:J11">C12+C13</f>
        <v>1</v>
      </c>
      <c r="D11" s="104">
        <f>E11+F11+G11+H11+I11+J11</f>
        <v>688</v>
      </c>
      <c r="E11" s="44">
        <f t="shared" si="2"/>
        <v>157</v>
      </c>
      <c r="F11" s="44">
        <f t="shared" si="2"/>
        <v>477</v>
      </c>
      <c r="G11" s="44">
        <f t="shared" si="2"/>
        <v>16</v>
      </c>
      <c r="H11" s="44">
        <f t="shared" si="2"/>
        <v>38</v>
      </c>
      <c r="I11" s="44">
        <f t="shared" si="2"/>
        <v>0</v>
      </c>
      <c r="J11" s="44">
        <f t="shared" si="2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44">
        <f t="shared" si="1"/>
        <v>688</v>
      </c>
      <c r="E12" s="45">
        <v>157</v>
      </c>
      <c r="F12" s="45">
        <v>477</v>
      </c>
      <c r="G12" s="45">
        <v>16</v>
      </c>
      <c r="H12" s="45">
        <v>38</v>
      </c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44">
        <f t="shared" si="1"/>
        <v>0</v>
      </c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44">
        <f t="shared" si="1"/>
        <v>0</v>
      </c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44">
        <f t="shared" si="1"/>
        <v>688</v>
      </c>
      <c r="E15" s="45">
        <v>157</v>
      </c>
      <c r="F15" s="45">
        <v>477</v>
      </c>
      <c r="G15" s="45">
        <v>16</v>
      </c>
      <c r="H15" s="45">
        <v>38</v>
      </c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4">
        <f t="shared" si="1"/>
        <v>0</v>
      </c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122</v>
      </c>
      <c r="D1" s="2"/>
    </row>
    <row r="2" spans="1:13" ht="16.5" thickBot="1">
      <c r="A2" s="56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2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f aca="true" t="shared" si="0" ref="C7:J7">C8+C9+C10</f>
        <v>1</v>
      </c>
      <c r="D7" s="44">
        <f t="shared" si="0"/>
        <v>451</v>
      </c>
      <c r="E7" s="44">
        <f t="shared" si="0"/>
        <v>75</v>
      </c>
      <c r="F7" s="44">
        <f t="shared" si="0"/>
        <v>144</v>
      </c>
      <c r="G7" s="44">
        <f t="shared" si="0"/>
        <v>25</v>
      </c>
      <c r="H7" s="44">
        <f t="shared" si="0"/>
        <v>124</v>
      </c>
      <c r="I7" s="44">
        <f t="shared" si="0"/>
        <v>25</v>
      </c>
      <c r="J7" s="44">
        <f t="shared" si="0"/>
        <v>58</v>
      </c>
      <c r="K7" s="23"/>
      <c r="L7" s="23"/>
      <c r="M7" s="23"/>
    </row>
    <row r="8" spans="1:13" ht="15" customHeight="1" thickBot="1">
      <c r="A8" s="54" t="s">
        <v>14</v>
      </c>
      <c r="B8" s="36">
        <v>1010</v>
      </c>
      <c r="C8" s="45">
        <v>1</v>
      </c>
      <c r="D8" s="44">
        <f>E8+F8+G8+H8+I8+J8</f>
        <v>451</v>
      </c>
      <c r="E8" s="45">
        <v>75</v>
      </c>
      <c r="F8" s="45">
        <v>144</v>
      </c>
      <c r="G8" s="45">
        <v>25</v>
      </c>
      <c r="H8" s="45">
        <v>124</v>
      </c>
      <c r="I8" s="45">
        <v>25</v>
      </c>
      <c r="J8" s="45">
        <v>58</v>
      </c>
      <c r="K8" s="23"/>
      <c r="L8" s="23"/>
      <c r="M8" s="23"/>
    </row>
    <row r="9" spans="1:12" ht="16.5" thickBot="1">
      <c r="A9" s="53" t="s">
        <v>15</v>
      </c>
      <c r="B9" s="46">
        <v>1020</v>
      </c>
      <c r="C9" s="45"/>
      <c r="D9" s="44"/>
      <c r="E9" s="45"/>
      <c r="F9" s="45"/>
      <c r="G9" s="45"/>
      <c r="H9" s="45"/>
      <c r="I9" s="45"/>
      <c r="J9" s="45"/>
      <c r="K9" s="23"/>
      <c r="L9" s="23"/>
    </row>
    <row r="10" spans="1:12" ht="33" customHeight="1" thickBot="1">
      <c r="A10" s="53" t="s">
        <v>16</v>
      </c>
      <c r="B10" s="46">
        <v>1030</v>
      </c>
      <c r="C10" s="45"/>
      <c r="D10" s="44">
        <f>E10+F10+G10+H10+I10+J10</f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44">
        <f aca="true" t="shared" si="1" ref="C11:J11">C12+C13</f>
        <v>0</v>
      </c>
      <c r="D11" s="44">
        <f>E11+F11+G11+H11+I11+J11</f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/>
      <c r="D12" s="50"/>
      <c r="E12" s="45"/>
      <c r="F12" s="45"/>
      <c r="G12" s="45"/>
      <c r="H12" s="45"/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/>
      <c r="D15" s="50"/>
      <c r="E15" s="45"/>
      <c r="F15" s="45"/>
      <c r="G15" s="45"/>
      <c r="H15" s="45"/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123</v>
      </c>
      <c r="D1" s="2"/>
    </row>
    <row r="2" spans="1:13" ht="16.5" thickBo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23"/>
      <c r="L2" s="23"/>
      <c r="M2" s="23"/>
    </row>
    <row r="3" spans="1:13" ht="17.25" thickBot="1" thickTop="1">
      <c r="A3" s="271" t="s">
        <v>1</v>
      </c>
      <c r="B3" s="274" t="s">
        <v>2</v>
      </c>
      <c r="C3" s="274" t="s">
        <v>3</v>
      </c>
      <c r="D3" s="274" t="s">
        <v>4</v>
      </c>
      <c r="E3" s="277" t="s">
        <v>5</v>
      </c>
      <c r="F3" s="278"/>
      <c r="G3" s="278"/>
      <c r="H3" s="278"/>
      <c r="I3" s="278"/>
      <c r="J3" s="279"/>
      <c r="K3" s="23"/>
      <c r="L3" s="23"/>
      <c r="M3" s="23"/>
    </row>
    <row r="4" spans="1:13" ht="16.5" thickBot="1">
      <c r="A4" s="272"/>
      <c r="B4" s="275"/>
      <c r="C4" s="275"/>
      <c r="D4" s="275"/>
      <c r="E4" s="280" t="s">
        <v>6</v>
      </c>
      <c r="F4" s="281"/>
      <c r="G4" s="280" t="s">
        <v>7</v>
      </c>
      <c r="H4" s="281"/>
      <c r="I4" s="280" t="s">
        <v>8</v>
      </c>
      <c r="J4" s="282"/>
      <c r="K4" s="23"/>
      <c r="L4" s="23"/>
      <c r="M4" s="23"/>
    </row>
    <row r="5" spans="1:13" ht="14.25" customHeight="1" thickBot="1">
      <c r="A5" s="273"/>
      <c r="B5" s="276"/>
      <c r="C5" s="276"/>
      <c r="D5" s="276"/>
      <c r="E5" s="37" t="s">
        <v>9</v>
      </c>
      <c r="F5" s="37" t="s">
        <v>10</v>
      </c>
      <c r="G5" s="37" t="s">
        <v>9</v>
      </c>
      <c r="H5" s="37" t="s">
        <v>10</v>
      </c>
      <c r="I5" s="37" t="s">
        <v>9</v>
      </c>
      <c r="J5" s="38" t="s">
        <v>10</v>
      </c>
      <c r="K5" s="23"/>
      <c r="L5" s="23"/>
      <c r="M5" s="23"/>
    </row>
    <row r="6" spans="1:13" ht="16.5" thickBot="1">
      <c r="A6" s="39" t="s">
        <v>11</v>
      </c>
      <c r="B6" s="40" t="s">
        <v>12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8">
        <v>8</v>
      </c>
      <c r="K6" s="23"/>
      <c r="L6" s="23"/>
      <c r="M6" s="23"/>
    </row>
    <row r="7" spans="1:13" ht="17.25" thickBot="1" thickTop="1">
      <c r="A7" s="41" t="s">
        <v>13</v>
      </c>
      <c r="B7" s="43">
        <v>1000</v>
      </c>
      <c r="C7" s="44">
        <v>17</v>
      </c>
      <c r="D7" s="44">
        <v>2731</v>
      </c>
      <c r="E7" s="44">
        <v>457</v>
      </c>
      <c r="F7" s="44">
        <v>956</v>
      </c>
      <c r="G7" s="44">
        <v>181</v>
      </c>
      <c r="H7" s="44">
        <v>342</v>
      </c>
      <c r="I7" s="44">
        <v>283</v>
      </c>
      <c r="J7" s="44">
        <v>512</v>
      </c>
      <c r="K7" s="23"/>
      <c r="L7" s="23"/>
      <c r="M7" s="23"/>
    </row>
    <row r="8" spans="1:13" ht="16.5" customHeight="1" thickBot="1">
      <c r="A8" s="54" t="s">
        <v>14</v>
      </c>
      <c r="B8" s="36">
        <v>1010</v>
      </c>
      <c r="C8" s="45"/>
      <c r="D8" s="44">
        <v>0</v>
      </c>
      <c r="E8" s="45"/>
      <c r="F8" s="45"/>
      <c r="G8" s="45"/>
      <c r="H8" s="45"/>
      <c r="I8" s="45"/>
      <c r="J8" s="45"/>
      <c r="K8" s="23"/>
      <c r="L8" s="23"/>
      <c r="M8" s="23"/>
    </row>
    <row r="9" spans="1:12" ht="16.5" thickBot="1">
      <c r="A9" s="53" t="s">
        <v>15</v>
      </c>
      <c r="B9" s="46">
        <v>1020</v>
      </c>
      <c r="C9" s="205">
        <v>17</v>
      </c>
      <c r="D9" s="206">
        <v>2731</v>
      </c>
      <c r="E9" s="205">
        <v>457</v>
      </c>
      <c r="F9" s="205">
        <v>956</v>
      </c>
      <c r="G9" s="205">
        <v>181</v>
      </c>
      <c r="H9" s="205">
        <v>342</v>
      </c>
      <c r="I9" s="205">
        <v>283</v>
      </c>
      <c r="J9" s="205">
        <v>512</v>
      </c>
      <c r="K9" s="23"/>
      <c r="L9" s="23"/>
    </row>
    <row r="10" spans="1:12" ht="32.25" customHeight="1" thickBot="1">
      <c r="A10" s="53" t="s">
        <v>16</v>
      </c>
      <c r="B10" s="46">
        <v>1030</v>
      </c>
      <c r="C10" s="45"/>
      <c r="D10" s="44">
        <v>0</v>
      </c>
      <c r="E10" s="45"/>
      <c r="F10" s="45"/>
      <c r="G10" s="45"/>
      <c r="H10" s="45"/>
      <c r="I10" s="45"/>
      <c r="J10" s="45"/>
      <c r="K10" s="23"/>
      <c r="L10" s="23"/>
    </row>
    <row r="11" spans="1:12" ht="32.25" thickBot="1">
      <c r="A11" s="35" t="s">
        <v>17</v>
      </c>
      <c r="B11" s="48">
        <v>1100</v>
      </c>
      <c r="C11" s="206">
        <v>1</v>
      </c>
      <c r="D11" s="104">
        <f>E11+F11+G11+H11+I11+J11</f>
        <v>502</v>
      </c>
      <c r="E11" s="206">
        <v>182</v>
      </c>
      <c r="F11" s="206">
        <v>315</v>
      </c>
      <c r="G11" s="206">
        <v>2</v>
      </c>
      <c r="H11" s="206">
        <v>3</v>
      </c>
      <c r="I11" s="206">
        <v>0</v>
      </c>
      <c r="J11" s="206">
        <v>0</v>
      </c>
      <c r="K11" s="23"/>
      <c r="L11" s="23"/>
    </row>
    <row r="12" spans="1:12" ht="16.5" thickBot="1">
      <c r="A12" s="49" t="s">
        <v>18</v>
      </c>
      <c r="B12" s="46">
        <v>1110</v>
      </c>
      <c r="C12" s="45">
        <v>1</v>
      </c>
      <c r="D12" s="50">
        <v>502</v>
      </c>
      <c r="E12" s="45">
        <v>182</v>
      </c>
      <c r="F12" s="45">
        <v>315</v>
      </c>
      <c r="G12" s="45">
        <v>2</v>
      </c>
      <c r="H12" s="45">
        <v>3</v>
      </c>
      <c r="I12" s="45"/>
      <c r="J12" s="45"/>
      <c r="K12" s="23"/>
      <c r="L12" s="23"/>
    </row>
    <row r="13" spans="1:12" ht="16.5" thickBot="1">
      <c r="A13" s="49" t="s">
        <v>19</v>
      </c>
      <c r="B13" s="46">
        <v>1120</v>
      </c>
      <c r="C13" s="45"/>
      <c r="D13" s="50"/>
      <c r="E13" s="45"/>
      <c r="F13" s="45"/>
      <c r="G13" s="45"/>
      <c r="H13" s="45"/>
      <c r="I13" s="45"/>
      <c r="J13" s="45"/>
      <c r="K13" s="23"/>
      <c r="L13" s="23"/>
    </row>
    <row r="14" spans="1:12" ht="16.5" thickBot="1">
      <c r="A14" s="49" t="s">
        <v>20</v>
      </c>
      <c r="B14" s="46">
        <v>1130</v>
      </c>
      <c r="C14" s="45"/>
      <c r="D14" s="50"/>
      <c r="E14" s="45"/>
      <c r="F14" s="45"/>
      <c r="G14" s="45"/>
      <c r="H14" s="45"/>
      <c r="I14" s="45"/>
      <c r="J14" s="45"/>
      <c r="K14" s="23"/>
      <c r="L14" s="23"/>
    </row>
    <row r="15" spans="1:10" ht="16.5" thickBot="1">
      <c r="A15" s="53" t="s">
        <v>21</v>
      </c>
      <c r="B15" s="51">
        <v>1140</v>
      </c>
      <c r="C15" s="45">
        <v>1</v>
      </c>
      <c r="D15" s="50">
        <v>502</v>
      </c>
      <c r="E15" s="45">
        <v>182</v>
      </c>
      <c r="F15" s="45">
        <v>315</v>
      </c>
      <c r="G15" s="45">
        <v>2</v>
      </c>
      <c r="H15" s="45">
        <v>3</v>
      </c>
      <c r="I15" s="45"/>
      <c r="J15" s="45"/>
    </row>
    <row r="16" spans="1:10" ht="16.5" thickBot="1">
      <c r="A16" s="55" t="s">
        <v>22</v>
      </c>
      <c r="B16" s="52">
        <v>1150</v>
      </c>
      <c r="C16" s="45"/>
      <c r="D16" s="45"/>
      <c r="E16" s="45"/>
      <c r="F16" s="45"/>
      <c r="G16" s="45"/>
      <c r="H16" s="45"/>
      <c r="I16" s="45"/>
      <c r="J16" s="45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sroze</dc:creator>
  <cp:keywords/>
  <dc:description/>
  <cp:lastModifiedBy>Santa Roze</cp:lastModifiedBy>
  <cp:lastPrinted>2015-07-17T13:49:57Z</cp:lastPrinted>
  <dcterms:created xsi:type="dcterms:W3CDTF">2011-06-21T06:26:19Z</dcterms:created>
  <dcterms:modified xsi:type="dcterms:W3CDTF">2015-08-11T07:34:57Z</dcterms:modified>
  <cp:category/>
  <cp:version/>
  <cp:contentType/>
  <cp:contentStatus/>
</cp:coreProperties>
</file>