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5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<sst xmlns="http://schemas.openxmlformats.org/spreadsheetml/2006/main" count="3361" uniqueCount="143">
  <si>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</si>
  <si>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</si>
  <si>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</si>
  <si>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</si>
  <si>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</si>
  <si>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</si>
  <si>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</si>
  <si>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</si>
  <si>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</si>
  <si>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</si>
  <si>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</si>
  <si>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</si>
  <si>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</si>
  <si>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</si>
  <si>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</si>
  <si>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</si>
  <si>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</si>
  <si>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>2.  Profesionālas ievirzes sporta izglītības iestādes (sporta skolas) un sporta klubi</t>
  </si>
  <si>
    <t>Tai skaitā: kompleksās (-ie)</t>
  </si>
  <si>
    <t xml:space="preserve">                viena sporta veida</t>
  </si>
  <si>
    <t>Sporta skolu (klubu) īpašuma forma: valsts</t>
  </si>
  <si>
    <t xml:space="preserve">           pašvaldību</t>
  </si>
  <si>
    <t xml:space="preserve">           privātās</t>
  </si>
  <si>
    <t>LATVIJĀ</t>
  </si>
  <si>
    <t>Aizkraukles novads</t>
  </si>
  <si>
    <t>Aglonas novads</t>
  </si>
  <si>
    <t>Ādažu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</si>
  <si>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</si>
  <si>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</si>
  <si>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</si>
  <si>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</si>
  <si>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</si>
  <si>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</si>
  <si>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</si>
  <si>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</si>
  <si>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</si>
  <si>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</si>
  <si>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</si>
  <si>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</si>
  <si>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</si>
  <si>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</si>
  <si>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</si>
  <si>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</si>
  <si>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</si>
  <si>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</si>
  <si>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</si>
  <si>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</si>
  <si>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</si>
  <si>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</si>
  <si>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</si>
  <si>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</si>
  <si>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</si>
  <si>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</si>
  <si>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</si>
  <si>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</si>
  <si>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Garkalnes 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</si>
  <si>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</si>
  <si>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</si>
  <si>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</si>
  <si>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</si>
  <si>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</si>
  <si>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</si>
  <si>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</si>
  <si>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</si>
  <si>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</si>
  <si>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</si>
  <si>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</si>
  <si>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</si>
  <si>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</si>
  <si>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</si>
  <si>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</si>
  <si>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</si>
  <si>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</si>
  <si>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</si>
  <si>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</si>
  <si>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</si>
  <si>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</si>
  <si>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</si>
  <si>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</si>
  <si>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</si>
  <si>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</si>
  <si>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</si>
  <si>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</si>
  <si>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</si>
  <si>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</si>
  <si>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</si>
  <si>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</si>
  <si>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</si>
  <si>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</si>
  <si>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</si>
  <si>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</si>
  <si>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</si>
  <si>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</si>
  <si>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</si>
  <si>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</si>
  <si>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</si>
  <si>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</si>
  <si>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</si>
  <si>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</si>
  <si>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</si>
  <si>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</si>
  <si>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</si>
  <si>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</si>
  <si>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</si>
  <si>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</si>
  <si>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</si>
  <si>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</si>
  <si>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</si>
  <si>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</si>
  <si>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</si>
  <si>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</si>
  <si>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</si>
  <si>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</si>
  <si>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Saldus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</si>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</sst>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center" wrapText="1"/>
    </xf>
    <xf numFmtId="3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vertical="top" wrapText="1" indent="2"/>
    </xf>
    <xf numFmtId="0" fontId="5" fillId="0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K21" sqref="K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215</v>
      </c>
      <c r="E7" s="11">
        <f t="shared" si="0"/>
        <v>40</v>
      </c>
      <c r="F7" s="11">
        <f t="shared" si="0"/>
        <v>60</v>
      </c>
      <c r="G7" s="11">
        <v>0</v>
      </c>
      <c r="H7" s="11">
        <v>85</v>
      </c>
      <c r="I7" s="11">
        <f t="shared" si="0"/>
        <v>10</v>
      </c>
      <c r="J7" s="11">
        <f t="shared" si="0"/>
        <v>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215</v>
      </c>
      <c r="E9" s="14">
        <v>40</v>
      </c>
      <c r="F9" s="14">
        <v>60</v>
      </c>
      <c r="G9" s="14">
        <v>0</v>
      </c>
      <c r="H9" s="14">
        <v>85</v>
      </c>
      <c r="I9" s="14">
        <v>10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179</v>
      </c>
      <c r="E11" s="11">
        <f t="shared" si="2"/>
        <v>61</v>
      </c>
      <c r="F11" s="11">
        <f t="shared" si="2"/>
        <v>118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179</v>
      </c>
      <c r="E12" s="14">
        <v>61</v>
      </c>
      <c r="F12" s="14">
        <v>118</v>
      </c>
      <c r="G12" s="14">
        <v>0</v>
      </c>
      <c r="H12" s="14">
        <v>0</v>
      </c>
      <c r="I12" s="14">
        <v>0</v>
      </c>
      <c r="J12" s="14">
        <v>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>E14</f>
        <v>0</v>
      </c>
      <c r="E15" s="14">
        <v>61</v>
      </c>
      <c r="F15" s="14">
        <v>118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38</v>
      </c>
      <c r="E7" s="11">
        <f t="shared" si="0"/>
        <v>4</v>
      </c>
      <c r="F7" s="11">
        <f t="shared" si="0"/>
        <v>12</v>
      </c>
      <c r="G7" s="11">
        <f t="shared" si="0"/>
        <v>2</v>
      </c>
      <c r="H7" s="11">
        <f t="shared" si="0"/>
        <v>10</v>
      </c>
      <c r="I7" s="11">
        <f t="shared" si="0"/>
        <v>0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38</v>
      </c>
      <c r="E9" s="14">
        <v>4</v>
      </c>
      <c r="F9" s="14">
        <v>12</v>
      </c>
      <c r="G9" s="14">
        <v>2</v>
      </c>
      <c r="H9" s="14">
        <v>10</v>
      </c>
      <c r="I9" s="14"/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53</v>
      </c>
      <c r="E11" s="11">
        <f t="shared" si="2"/>
        <v>12</v>
      </c>
      <c r="F11" s="11">
        <f t="shared" si="2"/>
        <v>25</v>
      </c>
      <c r="G11" s="11">
        <f t="shared" si="2"/>
        <v>0</v>
      </c>
      <c r="H11" s="11">
        <f t="shared" si="2"/>
        <v>6</v>
      </c>
      <c r="I11" s="11">
        <f t="shared" si="2"/>
        <v>0</v>
      </c>
      <c r="J11" s="11">
        <f t="shared" si="2"/>
        <v>10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53</v>
      </c>
      <c r="E13" s="14">
        <v>12</v>
      </c>
      <c r="F13" s="14">
        <v>25</v>
      </c>
      <c r="G13" s="14"/>
      <c r="H13" s="14">
        <v>6</v>
      </c>
      <c r="I13" s="14"/>
      <c r="J13" s="14">
        <v>10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53</v>
      </c>
      <c r="E15" s="14">
        <v>12</v>
      </c>
      <c r="F15" s="14">
        <v>25</v>
      </c>
      <c r="G15" s="14"/>
      <c r="H15" s="14">
        <v>6</v>
      </c>
      <c r="I15" s="14"/>
      <c r="J15" s="14">
        <v>10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37</v>
      </c>
      <c r="E7" s="11">
        <f t="shared" si="0"/>
        <v>2</v>
      </c>
      <c r="F7" s="11">
        <f t="shared" si="0"/>
        <v>12</v>
      </c>
      <c r="G7" s="11">
        <f t="shared" si="0"/>
        <v>2</v>
      </c>
      <c r="H7" s="11">
        <f t="shared" si="0"/>
        <v>8</v>
      </c>
      <c r="I7" s="11">
        <f t="shared" si="0"/>
        <v>10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t="shared" si="1"/>
        <v>37</v>
      </c>
      <c r="E9" s="14">
        <v>2</v>
      </c>
      <c r="F9" s="14">
        <v>12</v>
      </c>
      <c r="G9" s="14">
        <v>2</v>
      </c>
      <c r="H9" s="14">
        <v>8</v>
      </c>
      <c r="I9" s="14">
        <v>10</v>
      </c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18</v>
      </c>
      <c r="F11" s="11">
        <f t="shared" si="2"/>
        <v>69</v>
      </c>
      <c r="G11" s="11">
        <f t="shared" si="2"/>
        <v>0</v>
      </c>
      <c r="H11" s="11">
        <f t="shared" si="2"/>
        <v>11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98</v>
      </c>
      <c r="E13" s="14">
        <v>18</v>
      </c>
      <c r="F13" s="14">
        <v>69</v>
      </c>
      <c r="G13" s="14"/>
      <c r="H13" s="14">
        <v>11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98</v>
      </c>
      <c r="E15" s="14">
        <v>18</v>
      </c>
      <c r="F15" s="14">
        <v>69</v>
      </c>
      <c r="G15" s="14"/>
      <c r="H15" s="14">
        <v>11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9" sqref="F29: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325</v>
      </c>
      <c r="E7" s="11">
        <f t="shared" si="0"/>
        <v>41</v>
      </c>
      <c r="F7" s="11">
        <f t="shared" si="0"/>
        <v>128</v>
      </c>
      <c r="G7" s="11">
        <f t="shared" si="0"/>
        <v>20</v>
      </c>
      <c r="H7" s="11">
        <f t="shared" si="0"/>
        <v>82</v>
      </c>
      <c r="I7" s="11">
        <f t="shared" si="0"/>
        <v>11</v>
      </c>
      <c r="J7" s="11">
        <f t="shared" si="0"/>
        <v>43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325</v>
      </c>
      <c r="E9" s="14">
        <v>41</v>
      </c>
      <c r="F9" s="14">
        <v>128</v>
      </c>
      <c r="G9" s="14">
        <v>20</v>
      </c>
      <c r="H9" s="14">
        <v>82</v>
      </c>
      <c r="I9" s="14">
        <v>11</v>
      </c>
      <c r="J9" s="14">
        <v>43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197</v>
      </c>
      <c r="E11" s="11">
        <f t="shared" si="2"/>
        <v>67</v>
      </c>
      <c r="F11" s="11">
        <f t="shared" si="2"/>
        <v>125</v>
      </c>
      <c r="G11" s="11">
        <f t="shared" si="2"/>
        <v>1</v>
      </c>
      <c r="H11" s="11">
        <f t="shared" si="2"/>
        <v>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197</v>
      </c>
      <c r="E12" s="14">
        <v>67</v>
      </c>
      <c r="F12" s="14">
        <v>125</v>
      </c>
      <c r="G12" s="14">
        <v>1</v>
      </c>
      <c r="H12" s="14">
        <v>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197</v>
      </c>
      <c r="E15" s="14">
        <v>67</v>
      </c>
      <c r="F15" s="14">
        <v>125</v>
      </c>
      <c r="G15" s="14">
        <v>1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27</v>
      </c>
      <c r="E7" s="11">
        <f t="shared" si="0"/>
        <v>0</v>
      </c>
      <c r="F7" s="11">
        <f t="shared" si="0"/>
        <v>10</v>
      </c>
      <c r="G7" s="11">
        <f t="shared" si="0"/>
        <v>0</v>
      </c>
      <c r="H7" s="11">
        <f t="shared" si="0"/>
        <v>9</v>
      </c>
      <c r="I7" s="11">
        <f t="shared" si="0"/>
        <v>0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t="shared" si="1"/>
        <v>27</v>
      </c>
      <c r="E9" s="14"/>
      <c r="F9" s="14">
        <v>10</v>
      </c>
      <c r="G9" s="14"/>
      <c r="H9" s="14">
        <v>9</v>
      </c>
      <c r="I9" s="14"/>
      <c r="J9" s="14">
        <v>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62</v>
      </c>
      <c r="E11" s="11">
        <f t="shared" si="2"/>
        <v>20</v>
      </c>
      <c r="F11" s="11">
        <f t="shared" si="2"/>
        <v>37</v>
      </c>
      <c r="G11" s="11">
        <f t="shared" si="2"/>
        <v>2</v>
      </c>
      <c r="H11" s="11">
        <f t="shared" si="2"/>
        <v>3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62</v>
      </c>
      <c r="E12" s="14">
        <v>20</v>
      </c>
      <c r="F12" s="14">
        <v>37</v>
      </c>
      <c r="G12" s="14">
        <v>2</v>
      </c>
      <c r="H12" s="14">
        <v>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/>
      <c r="D7" s="11"/>
      <c r="E7" s="11">
        <f>E8+E9+E10</f>
        <v>0</v>
      </c>
      <c r="F7" s="11">
        <f>F8+F9+F10</f>
        <v>0</v>
      </c>
      <c r="G7" s="11"/>
      <c r="H7" s="11"/>
      <c r="I7" s="11">
        <f>I8+I9+I10</f>
        <v>0</v>
      </c>
      <c r="J7" s="11"/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0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0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0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2</v>
      </c>
      <c r="D11" s="11">
        <f t="shared" si="0"/>
        <v>179</v>
      </c>
      <c r="E11" s="11">
        <f aca="true" t="shared" si="1" ref="E11:J11">E12+E13</f>
        <v>42</v>
      </c>
      <c r="F11" s="11">
        <f t="shared" si="1"/>
        <v>132</v>
      </c>
      <c r="G11" s="11">
        <f t="shared" si="1"/>
        <v>0</v>
      </c>
      <c r="H11" s="11">
        <f t="shared" si="1"/>
        <v>5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25</v>
      </c>
      <c r="E12" s="14">
        <v>42</v>
      </c>
      <c r="F12" s="14">
        <v>132</v>
      </c>
      <c r="G12" s="14"/>
      <c r="H12" s="14">
        <v>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0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0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0"/>
        <v>179</v>
      </c>
      <c r="E15" s="14">
        <v>42</v>
      </c>
      <c r="F15" s="14">
        <v>132</v>
      </c>
      <c r="G15" s="14"/>
      <c r="H15" s="14">
        <v>5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0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261</v>
      </c>
      <c r="E11" s="11">
        <f t="shared" si="2"/>
        <v>68</v>
      </c>
      <c r="F11" s="11">
        <f t="shared" si="2"/>
        <v>163</v>
      </c>
      <c r="G11" s="11">
        <f t="shared" si="2"/>
        <v>0</v>
      </c>
      <c r="H11" s="11">
        <f t="shared" si="2"/>
        <v>20</v>
      </c>
      <c r="I11" s="11">
        <f t="shared" si="2"/>
        <v>5</v>
      </c>
      <c r="J11" s="11">
        <f t="shared" si="2"/>
        <v>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261</v>
      </c>
      <c r="E12" s="14">
        <v>68</v>
      </c>
      <c r="F12" s="14">
        <v>163</v>
      </c>
      <c r="G12" s="14">
        <v>0</v>
      </c>
      <c r="H12" s="14">
        <v>20</v>
      </c>
      <c r="I12" s="14">
        <v>5</v>
      </c>
      <c r="J12" s="14">
        <v>5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f t="shared" si="1"/>
        <v>261</v>
      </c>
      <c r="E15" s="14">
        <v>68</v>
      </c>
      <c r="F15" s="14">
        <v>163</v>
      </c>
      <c r="G15" s="14">
        <v>0</v>
      </c>
      <c r="H15" s="14">
        <v>20</v>
      </c>
      <c r="I15" s="14">
        <v>5</v>
      </c>
      <c r="J15" s="14">
        <v>5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22</v>
      </c>
      <c r="E7" s="11">
        <f t="shared" si="0"/>
        <v>18</v>
      </c>
      <c r="F7" s="11">
        <f t="shared" si="0"/>
        <v>0</v>
      </c>
      <c r="G7" s="11">
        <f t="shared" si="0"/>
        <v>0</v>
      </c>
      <c r="H7" s="11">
        <f t="shared" si="0"/>
        <v>4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22</v>
      </c>
      <c r="E9" s="14">
        <v>18</v>
      </c>
      <c r="F9" s="14">
        <v>0</v>
      </c>
      <c r="G9" s="14">
        <v>0</v>
      </c>
      <c r="H9" s="14">
        <v>4</v>
      </c>
      <c r="I9" s="14">
        <v>0</v>
      </c>
      <c r="J9" s="14">
        <v>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4</v>
      </c>
      <c r="D11" s="11">
        <f t="shared" si="1"/>
        <v>540</v>
      </c>
      <c r="E11" s="11">
        <f t="shared" si="2"/>
        <v>102</v>
      </c>
      <c r="F11" s="11">
        <f t="shared" si="2"/>
        <v>199</v>
      </c>
      <c r="G11" s="11">
        <f t="shared" si="2"/>
        <v>19</v>
      </c>
      <c r="H11" s="11">
        <f t="shared" si="2"/>
        <v>64</v>
      </c>
      <c r="I11" s="11">
        <f t="shared" si="2"/>
        <v>30</v>
      </c>
      <c r="J11" s="11">
        <f t="shared" si="2"/>
        <v>126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4</v>
      </c>
      <c r="D13" s="11">
        <f t="shared" si="1"/>
        <v>540</v>
      </c>
      <c r="E13" s="14">
        <v>102</v>
      </c>
      <c r="F13" s="14">
        <v>199</v>
      </c>
      <c r="G13" s="14">
        <v>19</v>
      </c>
      <c r="H13" s="14">
        <v>64</v>
      </c>
      <c r="I13" s="14">
        <v>30</v>
      </c>
      <c r="J13" s="14">
        <v>126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206</v>
      </c>
      <c r="E15" s="14">
        <v>77</v>
      </c>
      <c r="F15" s="14">
        <v>127</v>
      </c>
      <c r="G15" s="14">
        <v>0</v>
      </c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3</v>
      </c>
      <c r="D16" s="11">
        <f t="shared" si="1"/>
        <v>334</v>
      </c>
      <c r="E16" s="14">
        <v>25</v>
      </c>
      <c r="F16" s="14">
        <v>72</v>
      </c>
      <c r="G16" s="14">
        <v>19</v>
      </c>
      <c r="H16" s="14">
        <v>62</v>
      </c>
      <c r="I16" s="14">
        <v>30</v>
      </c>
      <c r="J16" s="14">
        <v>126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138</v>
      </c>
      <c r="E11" s="11">
        <f t="shared" si="2"/>
        <v>41</v>
      </c>
      <c r="F11" s="11">
        <f t="shared" si="2"/>
        <v>97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138</v>
      </c>
      <c r="E12" s="14">
        <v>41</v>
      </c>
      <c r="F12" s="14">
        <v>97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138</v>
      </c>
      <c r="E15" s="14">
        <v>41</v>
      </c>
      <c r="F15" s="14">
        <v>97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100</v>
      </c>
      <c r="E7" s="11">
        <f t="shared" si="0"/>
        <v>5</v>
      </c>
      <c r="F7" s="11">
        <f t="shared" si="0"/>
        <v>5</v>
      </c>
      <c r="G7" s="11">
        <f t="shared" si="0"/>
        <v>15</v>
      </c>
      <c r="H7" s="11">
        <f t="shared" si="0"/>
        <v>15</v>
      </c>
      <c r="I7" s="11">
        <f t="shared" si="0"/>
        <v>30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>E10+F10+G10+H10+I10+J10</f>
        <v>100</v>
      </c>
      <c r="E10" s="14">
        <v>5</v>
      </c>
      <c r="F10" s="14">
        <v>5</v>
      </c>
      <c r="G10" s="14">
        <v>15</v>
      </c>
      <c r="H10" s="14">
        <v>15</v>
      </c>
      <c r="I10" s="14">
        <v>30</v>
      </c>
      <c r="J10" s="14">
        <v>30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2</v>
      </c>
      <c r="D11" s="11">
        <f>E11+F11+G11+H11+I11+J11</f>
        <v>15</v>
      </c>
      <c r="E11" s="11">
        <f t="shared" si="1"/>
        <v>2</v>
      </c>
      <c r="F11" s="11">
        <f t="shared" si="1"/>
        <v>8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2</v>
      </c>
      <c r="D13" s="20">
        <f>E13+F13+G13+H13+I13+J13</f>
        <v>15</v>
      </c>
      <c r="E13" s="14">
        <v>2</v>
      </c>
      <c r="F13" s="14">
        <v>8</v>
      </c>
      <c r="G13" s="14"/>
      <c r="H13" s="14"/>
      <c r="I13" s="14"/>
      <c r="J13" s="14">
        <v>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2</v>
      </c>
      <c r="D16" s="14">
        <v>15</v>
      </c>
      <c r="E16" s="14">
        <v>2</v>
      </c>
      <c r="F16" s="14">
        <v>8</v>
      </c>
      <c r="G16" s="14"/>
      <c r="H16" s="14"/>
      <c r="I16" s="14"/>
      <c r="J16" s="14">
        <v>5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72</v>
      </c>
      <c r="E11" s="11">
        <f t="shared" si="2"/>
        <v>25</v>
      </c>
      <c r="F11" s="11">
        <f t="shared" si="2"/>
        <v>47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72</v>
      </c>
      <c r="E13" s="14">
        <v>25</v>
      </c>
      <c r="F13" s="14">
        <v>47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72</v>
      </c>
      <c r="E15" s="14">
        <v>25</v>
      </c>
      <c r="F15" s="14">
        <v>47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26</v>
      </c>
      <c r="D7" s="11">
        <f t="shared" si="0"/>
        <v>1434</v>
      </c>
      <c r="E7" s="11">
        <f t="shared" si="0"/>
        <v>171</v>
      </c>
      <c r="F7" s="11">
        <f t="shared" si="0"/>
        <v>669</v>
      </c>
      <c r="G7" s="11">
        <f t="shared" si="0"/>
        <v>75</v>
      </c>
      <c r="H7" s="11">
        <f t="shared" si="0"/>
        <v>282</v>
      </c>
      <c r="I7" s="11">
        <f t="shared" si="0"/>
        <v>62</v>
      </c>
      <c r="J7" s="11">
        <f t="shared" si="0"/>
        <v>175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24</v>
      </c>
      <c r="D9" s="11">
        <f t="shared" si="1"/>
        <v>1326</v>
      </c>
      <c r="E9" s="14">
        <v>153</v>
      </c>
      <c r="F9" s="14">
        <v>651</v>
      </c>
      <c r="G9" s="14">
        <v>67</v>
      </c>
      <c r="H9" s="14">
        <v>254</v>
      </c>
      <c r="I9" s="14">
        <v>46</v>
      </c>
      <c r="J9" s="14">
        <v>155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108</v>
      </c>
      <c r="E10" s="14">
        <v>18</v>
      </c>
      <c r="F10" s="14">
        <v>18</v>
      </c>
      <c r="G10" s="14">
        <v>8</v>
      </c>
      <c r="H10" s="14">
        <v>28</v>
      </c>
      <c r="I10" s="14">
        <v>16</v>
      </c>
      <c r="J10" s="14">
        <v>20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1691</v>
      </c>
      <c r="E11" s="11">
        <f t="shared" si="2"/>
        <v>471</v>
      </c>
      <c r="F11" s="11">
        <f t="shared" si="2"/>
        <v>1156</v>
      </c>
      <c r="G11" s="11">
        <f t="shared" si="2"/>
        <v>43</v>
      </c>
      <c r="H11" s="11">
        <f t="shared" si="2"/>
        <v>21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1691</v>
      </c>
      <c r="E12" s="14">
        <v>471</v>
      </c>
      <c r="F12" s="14">
        <v>1156</v>
      </c>
      <c r="G12" s="14">
        <v>43</v>
      </c>
      <c r="H12" s="14">
        <v>21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1691</v>
      </c>
      <c r="E15" s="14">
        <v>471</v>
      </c>
      <c r="F15" s="14">
        <v>1156</v>
      </c>
      <c r="G15" s="14">
        <v>43</v>
      </c>
      <c r="H15" s="14">
        <v>21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9</v>
      </c>
      <c r="D7" s="11">
        <f t="shared" si="0"/>
        <v>910</v>
      </c>
      <c r="E7" s="11">
        <f t="shared" si="0"/>
        <v>106</v>
      </c>
      <c r="F7" s="11">
        <f t="shared" si="0"/>
        <v>146</v>
      </c>
      <c r="G7" s="11">
        <f t="shared" si="0"/>
        <v>117</v>
      </c>
      <c r="H7" s="11">
        <f t="shared" si="0"/>
        <v>246</v>
      </c>
      <c r="I7" s="11">
        <f t="shared" si="0"/>
        <v>111</v>
      </c>
      <c r="J7" s="11">
        <f t="shared" si="0"/>
        <v>184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643</v>
      </c>
      <c r="E8" s="14">
        <v>77</v>
      </c>
      <c r="F8" s="14">
        <v>94</v>
      </c>
      <c r="G8" s="14">
        <v>103</v>
      </c>
      <c r="H8" s="14">
        <v>165</v>
      </c>
      <c r="I8" s="14">
        <v>87</v>
      </c>
      <c r="J8" s="14">
        <v>117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>E9+F9+G9+H9+I9+J9</f>
        <v>267</v>
      </c>
      <c r="E9" s="14">
        <v>29</v>
      </c>
      <c r="F9" s="14">
        <v>52</v>
      </c>
      <c r="G9" s="14">
        <v>14</v>
      </c>
      <c r="H9" s="14">
        <v>81</v>
      </c>
      <c r="I9" s="14">
        <v>24</v>
      </c>
      <c r="J9" s="14">
        <v>67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428</v>
      </c>
      <c r="E11" s="11">
        <f t="shared" si="1"/>
        <v>77</v>
      </c>
      <c r="F11" s="11">
        <f t="shared" si="1"/>
        <v>351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v>428</v>
      </c>
      <c r="E12" s="14">
        <v>77</v>
      </c>
      <c r="F12" s="14">
        <v>351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v>428</v>
      </c>
      <c r="E15" s="14">
        <v>77</v>
      </c>
      <c r="F15" s="14">
        <v>351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57</v>
      </c>
      <c r="D7" s="11">
        <f t="shared" si="0"/>
        <v>7710</v>
      </c>
      <c r="E7" s="11">
        <f t="shared" si="0"/>
        <v>1070</v>
      </c>
      <c r="F7" s="11">
        <f t="shared" si="0"/>
        <v>2662</v>
      </c>
      <c r="G7" s="11">
        <f t="shared" si="0"/>
        <v>928</v>
      </c>
      <c r="H7" s="11">
        <f t="shared" si="0"/>
        <v>2385</v>
      </c>
      <c r="I7" s="11">
        <f t="shared" si="0"/>
        <v>271</v>
      </c>
      <c r="J7" s="11">
        <f t="shared" si="0"/>
        <v>394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6">E8+F8+G8+H8+I8+J8</f>
        <v>241</v>
      </c>
      <c r="E8" s="14">
        <v>82</v>
      </c>
      <c r="F8" s="14">
        <v>127</v>
      </c>
      <c r="G8" s="14">
        <v>3</v>
      </c>
      <c r="H8" s="14">
        <v>6</v>
      </c>
      <c r="I8" s="14">
        <v>9</v>
      </c>
      <c r="J8" s="14">
        <v>14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53</v>
      </c>
      <c r="D9" s="11">
        <f t="shared" si="1"/>
        <v>6758</v>
      </c>
      <c r="E9" s="14">
        <v>794</v>
      </c>
      <c r="F9" s="14">
        <v>2249</v>
      </c>
      <c r="G9" s="14">
        <v>873</v>
      </c>
      <c r="H9" s="14">
        <v>2284</v>
      </c>
      <c r="I9" s="14">
        <v>226</v>
      </c>
      <c r="J9" s="14">
        <v>332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711</v>
      </c>
      <c r="E10" s="14">
        <v>194</v>
      </c>
      <c r="F10" s="14">
        <v>286</v>
      </c>
      <c r="G10" s="14">
        <v>52</v>
      </c>
      <c r="H10" s="14">
        <v>95</v>
      </c>
      <c r="I10" s="14">
        <v>36</v>
      </c>
      <c r="J10" s="14">
        <v>48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4</v>
      </c>
      <c r="D11" s="11">
        <f t="shared" si="1"/>
        <v>3765</v>
      </c>
      <c r="E11" s="11">
        <f t="shared" si="2"/>
        <v>598</v>
      </c>
      <c r="F11" s="11">
        <f t="shared" si="2"/>
        <v>864</v>
      </c>
      <c r="G11" s="11">
        <f t="shared" si="2"/>
        <v>1045</v>
      </c>
      <c r="H11" s="11">
        <f t="shared" si="2"/>
        <v>1191</v>
      </c>
      <c r="I11" s="11">
        <f t="shared" si="2"/>
        <v>28</v>
      </c>
      <c r="J11" s="11">
        <f t="shared" si="2"/>
        <v>39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3322</v>
      </c>
      <c r="E12" s="14">
        <v>496</v>
      </c>
      <c r="F12" s="14">
        <v>608</v>
      </c>
      <c r="G12" s="14">
        <v>1014</v>
      </c>
      <c r="H12" s="14">
        <v>1137</v>
      </c>
      <c r="I12" s="14">
        <v>28</v>
      </c>
      <c r="J12" s="14">
        <v>39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2</v>
      </c>
      <c r="D13" s="11">
        <v>443</v>
      </c>
      <c r="E13" s="14">
        <v>102</v>
      </c>
      <c r="F13" s="14">
        <v>256</v>
      </c>
      <c r="G13" s="14">
        <v>31</v>
      </c>
      <c r="H13" s="14">
        <v>54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v>1</v>
      </c>
      <c r="D14" s="11">
        <f t="shared" si="1"/>
        <v>2748</v>
      </c>
      <c r="E14" s="14"/>
      <c r="F14" s="14"/>
      <c r="G14" s="14">
        <v>1062</v>
      </c>
      <c r="H14" s="14">
        <v>1628</v>
      </c>
      <c r="I14" s="14">
        <v>21</v>
      </c>
      <c r="J14" s="14">
        <v>37</v>
      </c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1474</v>
      </c>
      <c r="E15" s="14">
        <v>637</v>
      </c>
      <c r="F15" s="14">
        <v>755</v>
      </c>
      <c r="G15" s="14">
        <v>38</v>
      </c>
      <c r="H15" s="14">
        <v>44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39</v>
      </c>
      <c r="D7" s="11">
        <f t="shared" si="0"/>
        <v>2356</v>
      </c>
      <c r="E7" s="11">
        <f t="shared" si="0"/>
        <v>649</v>
      </c>
      <c r="F7" s="11">
        <f t="shared" si="0"/>
        <v>1111</v>
      </c>
      <c r="G7" s="11">
        <f t="shared" si="0"/>
        <v>86</v>
      </c>
      <c r="H7" s="11">
        <f t="shared" si="0"/>
        <v>292</v>
      </c>
      <c r="I7" s="11">
        <f t="shared" si="0"/>
        <v>51</v>
      </c>
      <c r="J7" s="11">
        <f t="shared" si="0"/>
        <v>167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6">E8+F8+G8+H8+I8+J8</f>
        <v>1239</v>
      </c>
      <c r="E8" s="14">
        <v>506</v>
      </c>
      <c r="F8" s="14">
        <v>691</v>
      </c>
      <c r="G8" s="14">
        <v>13</v>
      </c>
      <c r="H8" s="14">
        <v>29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36</v>
      </c>
      <c r="D9" s="11">
        <f t="shared" si="1"/>
        <v>1117</v>
      </c>
      <c r="E9" s="14">
        <v>143</v>
      </c>
      <c r="F9" s="14">
        <v>420</v>
      </c>
      <c r="G9" s="14">
        <v>73</v>
      </c>
      <c r="H9" s="14">
        <v>263</v>
      </c>
      <c r="I9" s="14">
        <v>51</v>
      </c>
      <c r="J9" s="14">
        <v>167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1239</v>
      </c>
      <c r="E11" s="11">
        <f t="shared" si="2"/>
        <v>506</v>
      </c>
      <c r="F11" s="11">
        <f t="shared" si="2"/>
        <v>691</v>
      </c>
      <c r="G11" s="11">
        <f t="shared" si="2"/>
        <v>13</v>
      </c>
      <c r="H11" s="11">
        <f t="shared" si="2"/>
        <v>29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3</v>
      </c>
      <c r="D12" s="11">
        <f t="shared" si="1"/>
        <v>1239</v>
      </c>
      <c r="E12" s="14">
        <v>506</v>
      </c>
      <c r="F12" s="14">
        <v>691</v>
      </c>
      <c r="G12" s="14">
        <v>13</v>
      </c>
      <c r="H12" s="14">
        <v>29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v>1</v>
      </c>
      <c r="D14" s="11">
        <f t="shared" si="1"/>
        <v>214</v>
      </c>
      <c r="E14" s="14">
        <v>48</v>
      </c>
      <c r="F14" s="14">
        <v>128</v>
      </c>
      <c r="G14" s="14">
        <v>9</v>
      </c>
      <c r="H14" s="14">
        <v>29</v>
      </c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f t="shared" si="1"/>
        <v>1025</v>
      </c>
      <c r="E15" s="14">
        <v>452</v>
      </c>
      <c r="F15" s="14">
        <v>562</v>
      </c>
      <c r="G15" s="14">
        <v>7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57</v>
      </c>
      <c r="D7" s="11">
        <f t="shared" si="0"/>
        <v>2679</v>
      </c>
      <c r="E7" s="11">
        <f t="shared" si="0"/>
        <v>458</v>
      </c>
      <c r="F7" s="11">
        <f t="shared" si="0"/>
        <v>794</v>
      </c>
      <c r="G7" s="11">
        <f t="shared" si="0"/>
        <v>338</v>
      </c>
      <c r="H7" s="11">
        <f t="shared" si="0"/>
        <v>483</v>
      </c>
      <c r="I7" s="11">
        <f t="shared" si="0"/>
        <v>294</v>
      </c>
      <c r="J7" s="11">
        <f t="shared" si="0"/>
        <v>312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49</v>
      </c>
      <c r="D9" s="11">
        <f t="shared" si="1"/>
        <v>1923</v>
      </c>
      <c r="E9" s="14">
        <v>370</v>
      </c>
      <c r="F9" s="14">
        <v>686</v>
      </c>
      <c r="G9" s="14">
        <v>156</v>
      </c>
      <c r="H9" s="14">
        <v>383</v>
      </c>
      <c r="I9" s="14">
        <v>135</v>
      </c>
      <c r="J9" s="14">
        <v>193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8</v>
      </c>
      <c r="D10" s="11">
        <f t="shared" si="1"/>
        <v>756</v>
      </c>
      <c r="E10" s="14">
        <v>88</v>
      </c>
      <c r="F10" s="14">
        <v>108</v>
      </c>
      <c r="G10" s="14">
        <v>182</v>
      </c>
      <c r="H10" s="14">
        <v>100</v>
      </c>
      <c r="I10" s="14">
        <v>159</v>
      </c>
      <c r="J10" s="14">
        <v>119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1993</v>
      </c>
      <c r="E11" s="11">
        <f t="shared" si="2"/>
        <v>863</v>
      </c>
      <c r="F11" s="11">
        <f t="shared" si="2"/>
        <v>1077</v>
      </c>
      <c r="G11" s="11">
        <f t="shared" si="2"/>
        <v>21</v>
      </c>
      <c r="H11" s="11">
        <f t="shared" si="2"/>
        <v>32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1821</v>
      </c>
      <c r="E12" s="14">
        <v>759</v>
      </c>
      <c r="F12" s="14">
        <v>1015</v>
      </c>
      <c r="G12" s="14">
        <v>19</v>
      </c>
      <c r="H12" s="14">
        <v>28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172</v>
      </c>
      <c r="E13" s="14">
        <v>104</v>
      </c>
      <c r="F13" s="14">
        <v>62</v>
      </c>
      <c r="G13" s="14">
        <v>2</v>
      </c>
      <c r="H13" s="14">
        <v>4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1993</v>
      </c>
      <c r="E15" s="14">
        <v>863</v>
      </c>
      <c r="F15" s="14">
        <v>1077</v>
      </c>
      <c r="G15" s="14">
        <v>21</v>
      </c>
      <c r="H15" s="14">
        <v>32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26</v>
      </c>
      <c r="D7" s="11">
        <f t="shared" si="0"/>
        <v>2179</v>
      </c>
      <c r="E7" s="11">
        <f t="shared" si="0"/>
        <v>317</v>
      </c>
      <c r="F7" s="11">
        <f t="shared" si="0"/>
        <v>768</v>
      </c>
      <c r="G7" s="11">
        <f t="shared" si="0"/>
        <v>219</v>
      </c>
      <c r="H7" s="11">
        <f t="shared" si="0"/>
        <v>374</v>
      </c>
      <c r="I7" s="11">
        <f t="shared" si="0"/>
        <v>174</v>
      </c>
      <c r="J7" s="11">
        <f t="shared" si="0"/>
        <v>327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8</v>
      </c>
      <c r="D8" s="11">
        <f aca="true" t="shared" si="1" ref="D8:D16">E8+F8+G8+H8+I8+J8</f>
        <v>740</v>
      </c>
      <c r="E8" s="14">
        <v>102</v>
      </c>
      <c r="F8" s="14">
        <v>225</v>
      </c>
      <c r="G8" s="14">
        <v>84</v>
      </c>
      <c r="H8" s="14">
        <v>158</v>
      </c>
      <c r="I8" s="14">
        <v>67</v>
      </c>
      <c r="J8" s="14">
        <v>104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16</v>
      </c>
      <c r="D9" s="11">
        <f t="shared" si="1"/>
        <v>1271</v>
      </c>
      <c r="E9" s="14">
        <v>167</v>
      </c>
      <c r="F9" s="14">
        <v>497</v>
      </c>
      <c r="G9" s="14">
        <v>107</v>
      </c>
      <c r="H9" s="14">
        <v>208</v>
      </c>
      <c r="I9" s="14">
        <v>69</v>
      </c>
      <c r="J9" s="14">
        <v>223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168</v>
      </c>
      <c r="E10" s="14">
        <v>48</v>
      </c>
      <c r="F10" s="14">
        <v>46</v>
      </c>
      <c r="G10" s="14">
        <v>28</v>
      </c>
      <c r="H10" s="14">
        <v>8</v>
      </c>
      <c r="I10" s="14">
        <v>38</v>
      </c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462</v>
      </c>
      <c r="E11" s="11">
        <f t="shared" si="2"/>
        <v>79</v>
      </c>
      <c r="F11" s="11">
        <f t="shared" si="2"/>
        <v>356</v>
      </c>
      <c r="G11" s="11">
        <f t="shared" si="2"/>
        <v>0</v>
      </c>
      <c r="H11" s="11">
        <f t="shared" si="2"/>
        <v>27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462</v>
      </c>
      <c r="E12" s="14">
        <v>79</v>
      </c>
      <c r="F12" s="14">
        <v>356</v>
      </c>
      <c r="G12" s="14">
        <v>0</v>
      </c>
      <c r="H12" s="14">
        <v>27</v>
      </c>
      <c r="I12" s="14">
        <v>0</v>
      </c>
      <c r="J12" s="14">
        <v>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/>
      <c r="E15" s="14">
        <v>79</v>
      </c>
      <c r="F15" s="14">
        <v>356</v>
      </c>
      <c r="G15" s="14"/>
      <c r="H15" s="14">
        <v>27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11</v>
      </c>
      <c r="D11" s="11">
        <f t="shared" si="1"/>
        <v>7531</v>
      </c>
      <c r="E11" s="11">
        <f t="shared" si="2"/>
        <v>2289</v>
      </c>
      <c r="F11" s="11">
        <f t="shared" si="2"/>
        <v>4962</v>
      </c>
      <c r="G11" s="11">
        <f t="shared" si="2"/>
        <v>93</v>
      </c>
      <c r="H11" s="11">
        <f t="shared" si="2"/>
        <v>187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5</v>
      </c>
      <c r="D12" s="11">
        <f t="shared" si="1"/>
        <v>2197</v>
      </c>
      <c r="E12" s="14">
        <v>1049</v>
      </c>
      <c r="F12" s="14">
        <v>1031</v>
      </c>
      <c r="G12" s="14">
        <v>32</v>
      </c>
      <c r="H12" s="14">
        <v>85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6</v>
      </c>
      <c r="D13" s="11">
        <f t="shared" si="1"/>
        <v>5334</v>
      </c>
      <c r="E13" s="14">
        <v>1240</v>
      </c>
      <c r="F13" s="14">
        <v>3931</v>
      </c>
      <c r="G13" s="14">
        <v>61</v>
      </c>
      <c r="H13" s="14">
        <v>102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11</v>
      </c>
      <c r="D15" s="11">
        <f t="shared" si="1"/>
        <v>7531</v>
      </c>
      <c r="E15" s="14">
        <v>2289</v>
      </c>
      <c r="F15" s="14">
        <v>4962</v>
      </c>
      <c r="G15" s="14">
        <v>93</v>
      </c>
      <c r="H15" s="14">
        <v>187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33</v>
      </c>
      <c r="D7" s="11">
        <f t="shared" si="0"/>
        <v>3404</v>
      </c>
      <c r="E7" s="11">
        <f t="shared" si="0"/>
        <v>515</v>
      </c>
      <c r="F7" s="11">
        <f t="shared" si="0"/>
        <v>1431</v>
      </c>
      <c r="G7" s="11">
        <f t="shared" si="0"/>
        <v>153</v>
      </c>
      <c r="H7" s="11">
        <f t="shared" si="0"/>
        <v>592</v>
      </c>
      <c r="I7" s="11">
        <f t="shared" si="0"/>
        <v>145</v>
      </c>
      <c r="J7" s="11">
        <f t="shared" si="0"/>
        <v>568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1004</v>
      </c>
      <c r="E8" s="14">
        <v>346</v>
      </c>
      <c r="F8" s="14">
        <v>643</v>
      </c>
      <c r="G8" s="14">
        <v>2</v>
      </c>
      <c r="H8" s="14">
        <v>13</v>
      </c>
      <c r="I8" s="14">
        <v>0</v>
      </c>
      <c r="J8" s="14">
        <v>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31</v>
      </c>
      <c r="D9" s="11">
        <f t="shared" si="1"/>
        <v>1276</v>
      </c>
      <c r="E9" s="14">
        <v>74</v>
      </c>
      <c r="F9" s="14">
        <v>412</v>
      </c>
      <c r="G9" s="14">
        <v>93</v>
      </c>
      <c r="H9" s="14">
        <v>348</v>
      </c>
      <c r="I9" s="14">
        <v>103</v>
      </c>
      <c r="J9" s="14">
        <v>246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1124</v>
      </c>
      <c r="E10" s="14">
        <v>95</v>
      </c>
      <c r="F10" s="14">
        <v>376</v>
      </c>
      <c r="G10" s="14">
        <v>58</v>
      </c>
      <c r="H10" s="14">
        <v>231</v>
      </c>
      <c r="I10" s="14">
        <v>42</v>
      </c>
      <c r="J10" s="14">
        <v>322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1004</v>
      </c>
      <c r="E11" s="11">
        <f t="shared" si="2"/>
        <v>346</v>
      </c>
      <c r="F11" s="11">
        <f t="shared" si="2"/>
        <v>643</v>
      </c>
      <c r="G11" s="11">
        <f t="shared" si="2"/>
        <v>2</v>
      </c>
      <c r="H11" s="11">
        <f t="shared" si="2"/>
        <v>13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1004</v>
      </c>
      <c r="E12" s="14">
        <v>346</v>
      </c>
      <c r="F12" s="14">
        <v>643</v>
      </c>
      <c r="G12" s="14">
        <v>2</v>
      </c>
      <c r="H12" s="14">
        <v>13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1004</v>
      </c>
      <c r="E15" s="14">
        <v>346</v>
      </c>
      <c r="F15" s="14">
        <v>643</v>
      </c>
      <c r="G15" s="14">
        <v>2</v>
      </c>
      <c r="H15" s="14">
        <v>13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32</v>
      </c>
      <c r="D7" s="11">
        <f t="shared" si="0"/>
        <v>1631</v>
      </c>
      <c r="E7" s="11">
        <f t="shared" si="0"/>
        <v>227</v>
      </c>
      <c r="F7" s="11">
        <f t="shared" si="0"/>
        <v>784</v>
      </c>
      <c r="G7" s="11">
        <f t="shared" si="0"/>
        <v>75</v>
      </c>
      <c r="H7" s="11">
        <f t="shared" si="0"/>
        <v>255</v>
      </c>
      <c r="I7" s="11">
        <f t="shared" si="0"/>
        <v>104</v>
      </c>
      <c r="J7" s="11">
        <f t="shared" si="0"/>
        <v>186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</v>
      </c>
      <c r="E8" s="14"/>
      <c r="F8" s="14"/>
      <c r="G8" s="14"/>
      <c r="H8" s="14">
        <v>1</v>
      </c>
      <c r="I8" s="14">
        <v>1</v>
      </c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30</v>
      </c>
      <c r="D9" s="11">
        <f t="shared" si="1"/>
        <v>1624</v>
      </c>
      <c r="E9" s="14">
        <v>227</v>
      </c>
      <c r="F9" s="14">
        <v>784</v>
      </c>
      <c r="G9" s="14">
        <v>75</v>
      </c>
      <c r="H9" s="14">
        <v>254</v>
      </c>
      <c r="I9" s="14">
        <v>103</v>
      </c>
      <c r="J9" s="14">
        <v>181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5</v>
      </c>
      <c r="E10" s="14"/>
      <c r="F10" s="14"/>
      <c r="G10" s="14"/>
      <c r="H10" s="14"/>
      <c r="I10" s="14"/>
      <c r="J10" s="14">
        <v>5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1126</v>
      </c>
      <c r="E11" s="11">
        <f t="shared" si="2"/>
        <v>429</v>
      </c>
      <c r="F11" s="11">
        <f t="shared" si="2"/>
        <v>648</v>
      </c>
      <c r="G11" s="11">
        <f t="shared" si="2"/>
        <v>7</v>
      </c>
      <c r="H11" s="11">
        <f t="shared" si="2"/>
        <v>42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1126</v>
      </c>
      <c r="E12" s="14">
        <v>429</v>
      </c>
      <c r="F12" s="14">
        <v>648</v>
      </c>
      <c r="G12" s="14">
        <v>7</v>
      </c>
      <c r="H12" s="14">
        <v>42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1120</v>
      </c>
      <c r="E15" s="14">
        <v>429</v>
      </c>
      <c r="F15" s="14">
        <v>642</v>
      </c>
      <c r="G15" s="14">
        <v>7</v>
      </c>
      <c r="H15" s="14">
        <v>42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751</v>
      </c>
      <c r="E7" s="11">
        <f t="shared" si="0"/>
        <v>37</v>
      </c>
      <c r="F7" s="11">
        <f t="shared" si="0"/>
        <v>245</v>
      </c>
      <c r="G7" s="11">
        <f t="shared" si="0"/>
        <v>59</v>
      </c>
      <c r="H7" s="11">
        <f t="shared" si="0"/>
        <v>136</v>
      </c>
      <c r="I7" s="11">
        <f t="shared" si="0"/>
        <v>75</v>
      </c>
      <c r="J7" s="11">
        <f t="shared" si="0"/>
        <v>199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751</v>
      </c>
      <c r="E9" s="14">
        <v>37</v>
      </c>
      <c r="F9" s="14">
        <v>245</v>
      </c>
      <c r="G9" s="14">
        <v>59</v>
      </c>
      <c r="H9" s="14">
        <v>136</v>
      </c>
      <c r="I9" s="14">
        <v>75</v>
      </c>
      <c r="J9" s="14">
        <v>199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781</v>
      </c>
      <c r="D7" s="11">
        <f t="shared" si="0"/>
        <v>41764</v>
      </c>
      <c r="E7" s="11">
        <f t="shared" si="0"/>
        <v>6209</v>
      </c>
      <c r="F7" s="11">
        <f t="shared" si="0"/>
        <v>14686</v>
      </c>
      <c r="G7" s="11">
        <f t="shared" si="0"/>
        <v>3088</v>
      </c>
      <c r="H7" s="11">
        <f t="shared" si="0"/>
        <v>8327</v>
      </c>
      <c r="I7" s="11">
        <f t="shared" si="0"/>
        <v>2792</v>
      </c>
      <c r="J7" s="11">
        <f t="shared" si="0"/>
        <v>6662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90</v>
      </c>
      <c r="D8" s="11">
        <f aca="true" t="shared" si="1" ref="D8:D16">E8+F8+G8+H8+I8+J8</f>
        <v>14100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2992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5004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930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2054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1023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2097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668</v>
      </c>
      <c r="D9" s="11">
        <f t="shared" si="1"/>
        <v>25018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2893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8994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1825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5826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1446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4034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23</v>
      </c>
      <c r="D10" s="11">
        <f t="shared" si="1"/>
        <v>2646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324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688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333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447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323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531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92</v>
      </c>
      <c r="D11" s="11">
        <f t="shared" si="1"/>
        <v>31018</v>
      </c>
      <c r="E11" s="11">
        <f t="shared" si="2"/>
        <v>9730</v>
      </c>
      <c r="F11" s="11">
        <f t="shared" si="2"/>
        <v>19351</v>
      </c>
      <c r="G11" s="11">
        <f t="shared" si="2"/>
        <v>622</v>
      </c>
      <c r="H11" s="11">
        <f t="shared" si="2"/>
        <v>985</v>
      </c>
      <c r="I11" s="11">
        <f t="shared" si="2"/>
        <v>89</v>
      </c>
      <c r="J11" s="11">
        <f t="shared" si="2"/>
        <v>241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58</v>
      </c>
      <c r="D12" s="11">
        <f t="shared" si="1"/>
        <v>23417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7959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14224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475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684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30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45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34</v>
      </c>
      <c r="D13" s="11">
        <f t="shared" si="1"/>
        <v>7601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1771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5127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147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301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59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196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1</v>
      </c>
      <c r="D14" s="11">
        <f t="shared" si="1"/>
        <v>256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63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155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9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29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0</v>
      </c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69</v>
      </c>
      <c r="D15" s="11">
        <f t="shared" si="1"/>
        <v>29580</v>
      </c>
      <c r="E15" s="14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9478</v>
      </c>
      <c r="F15" s="14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18743</v>
      </c>
      <c r="G15" s="14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525</v>
      </c>
      <c r="H15" s="14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770</v>
      </c>
      <c r="I15" s="14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15</v>
      </c>
      <c r="J15" s="14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49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23</v>
      </c>
      <c r="D16" s="11">
        <f t="shared" si="1"/>
        <v>897</v>
      </c>
      <c r="E16" s="14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119</v>
      </c>
      <c r="F16" s="14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291</v>
      </c>
      <c r="G16" s="14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84</v>
      </c>
      <c r="H16" s="14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176</v>
      </c>
      <c r="I16" s="14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54</v>
      </c>
      <c r="J16" s="14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173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26</v>
      </c>
      <c r="E7" s="11">
        <f t="shared" si="0"/>
        <v>5</v>
      </c>
      <c r="F7" s="11">
        <f t="shared" si="0"/>
        <v>4</v>
      </c>
      <c r="G7" s="11">
        <f t="shared" si="0"/>
        <v>10</v>
      </c>
      <c r="H7" s="11">
        <f t="shared" si="0"/>
        <v>7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26</v>
      </c>
      <c r="E9" s="14">
        <v>5</v>
      </c>
      <c r="F9" s="14">
        <v>4</v>
      </c>
      <c r="G9" s="14">
        <v>10</v>
      </c>
      <c r="H9" s="14">
        <v>7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200</v>
      </c>
      <c r="E7" s="11">
        <f t="shared" si="0"/>
        <v>20</v>
      </c>
      <c r="F7" s="11">
        <f t="shared" si="0"/>
        <v>25</v>
      </c>
      <c r="G7" s="11">
        <f t="shared" si="0"/>
        <v>65</v>
      </c>
      <c r="H7" s="11">
        <f t="shared" si="0"/>
        <v>30</v>
      </c>
      <c r="I7" s="11">
        <f t="shared" si="0"/>
        <v>20</v>
      </c>
      <c r="J7" s="11">
        <f t="shared" si="0"/>
        <v>40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80</v>
      </c>
      <c r="E8" s="14"/>
      <c r="F8" s="14"/>
      <c r="G8" s="14">
        <v>40</v>
      </c>
      <c r="H8" s="14">
        <v>20</v>
      </c>
      <c r="I8" s="14"/>
      <c r="J8" s="14">
        <v>20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120</v>
      </c>
      <c r="E9" s="14">
        <v>20</v>
      </c>
      <c r="F9" s="14">
        <v>25</v>
      </c>
      <c r="G9" s="14">
        <v>25</v>
      </c>
      <c r="H9" s="14">
        <v>10</v>
      </c>
      <c r="I9" s="14">
        <v>20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f t="shared" si="1"/>
        <v>410</v>
      </c>
      <c r="E11" s="11">
        <v>28</v>
      </c>
      <c r="F11" s="11">
        <v>344</v>
      </c>
      <c r="G11" s="11">
        <v>15</v>
      </c>
      <c r="H11" s="11">
        <v>23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412</v>
      </c>
      <c r="E12" s="14">
        <v>28</v>
      </c>
      <c r="F12" s="14">
        <v>344</v>
      </c>
      <c r="G12" s="14">
        <v>15</v>
      </c>
      <c r="H12" s="14">
        <v>25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410</v>
      </c>
      <c r="E15" s="14">
        <v>28</v>
      </c>
      <c r="F15" s="14">
        <v>344</v>
      </c>
      <c r="G15" s="14">
        <v>15</v>
      </c>
      <c r="H15" s="14">
        <v>23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13</v>
      </c>
      <c r="D7" s="11">
        <f t="shared" si="0"/>
        <v>383</v>
      </c>
      <c r="E7" s="11">
        <f t="shared" si="0"/>
        <v>36</v>
      </c>
      <c r="F7" s="11">
        <f t="shared" si="0"/>
        <v>58</v>
      </c>
      <c r="G7" s="11">
        <f t="shared" si="0"/>
        <v>29</v>
      </c>
      <c r="H7" s="11">
        <f t="shared" si="0"/>
        <v>121</v>
      </c>
      <c r="I7" s="11">
        <f t="shared" si="0"/>
        <v>32</v>
      </c>
      <c r="J7" s="11">
        <f t="shared" si="0"/>
        <v>107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107</v>
      </c>
      <c r="E8" s="14">
        <v>8</v>
      </c>
      <c r="F8" s="14">
        <v>14</v>
      </c>
      <c r="G8" s="14">
        <v>12</v>
      </c>
      <c r="H8" s="14">
        <v>42</v>
      </c>
      <c r="I8" s="14">
        <v>8</v>
      </c>
      <c r="J8" s="14">
        <v>23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276</v>
      </c>
      <c r="E9" s="14">
        <v>28</v>
      </c>
      <c r="F9" s="14">
        <v>44</v>
      </c>
      <c r="G9" s="14">
        <v>17</v>
      </c>
      <c r="H9" s="14">
        <v>79</v>
      </c>
      <c r="I9" s="14">
        <v>24</v>
      </c>
      <c r="J9" s="14">
        <v>84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721</v>
      </c>
      <c r="E11" s="11">
        <f t="shared" si="2"/>
        <v>167</v>
      </c>
      <c r="F11" s="11">
        <f t="shared" si="2"/>
        <v>497</v>
      </c>
      <c r="G11" s="11">
        <f t="shared" si="2"/>
        <v>16</v>
      </c>
      <c r="H11" s="11">
        <f t="shared" si="2"/>
        <v>41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721</v>
      </c>
      <c r="E12" s="14">
        <v>167</v>
      </c>
      <c r="F12" s="14">
        <v>497</v>
      </c>
      <c r="G12" s="14">
        <v>16</v>
      </c>
      <c r="H12" s="14">
        <v>41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721</v>
      </c>
      <c r="E15" s="14">
        <v>167</v>
      </c>
      <c r="F15" s="14">
        <v>497</v>
      </c>
      <c r="G15" s="14">
        <v>16</v>
      </c>
      <c r="H15" s="14">
        <v>41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3</v>
      </c>
      <c r="E9" s="14"/>
      <c r="F9" s="14"/>
      <c r="G9" s="14"/>
      <c r="H9" s="14"/>
      <c r="I9" s="14"/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v>300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v>300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177</v>
      </c>
      <c r="E11" s="11">
        <f t="shared" si="2"/>
        <v>30</v>
      </c>
      <c r="F11" s="11">
        <f t="shared" si="2"/>
        <v>145</v>
      </c>
      <c r="G11" s="11">
        <f t="shared" si="2"/>
        <v>0</v>
      </c>
      <c r="H11" s="11">
        <f t="shared" si="2"/>
        <v>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177</v>
      </c>
      <c r="E12" s="14">
        <v>30</v>
      </c>
      <c r="F12" s="14">
        <v>145</v>
      </c>
      <c r="G12" s="14"/>
      <c r="H12" s="14">
        <v>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177</v>
      </c>
      <c r="E15" s="14">
        <v>30</v>
      </c>
      <c r="F15" s="14">
        <v>145</v>
      </c>
      <c r="G15" s="14"/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52</v>
      </c>
      <c r="E7" s="11">
        <f t="shared" si="0"/>
        <v>8</v>
      </c>
      <c r="F7" s="11">
        <f t="shared" si="0"/>
        <v>10</v>
      </c>
      <c r="G7" s="11">
        <f t="shared" si="0"/>
        <v>4</v>
      </c>
      <c r="H7" s="11">
        <f t="shared" si="0"/>
        <v>10</v>
      </c>
      <c r="I7" s="11">
        <f t="shared" si="0"/>
        <v>9</v>
      </c>
      <c r="J7" s="11">
        <f t="shared" si="0"/>
        <v>11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</v>
      </c>
      <c r="E8" s="14"/>
      <c r="F8" s="14"/>
      <c r="G8" s="14"/>
      <c r="H8" s="14"/>
      <c r="I8" s="14"/>
      <c r="J8" s="14">
        <v>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51</v>
      </c>
      <c r="E9" s="14">
        <v>8</v>
      </c>
      <c r="F9" s="14">
        <v>10</v>
      </c>
      <c r="G9" s="14">
        <v>4</v>
      </c>
      <c r="H9" s="14">
        <v>10</v>
      </c>
      <c r="I9" s="14">
        <v>9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45</v>
      </c>
      <c r="E11" s="11">
        <f t="shared" si="2"/>
        <v>1</v>
      </c>
      <c r="F11" s="11">
        <f t="shared" si="2"/>
        <v>17</v>
      </c>
      <c r="G11" s="11">
        <f t="shared" si="2"/>
        <v>0</v>
      </c>
      <c r="H11" s="11">
        <f t="shared" si="2"/>
        <v>27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3</v>
      </c>
      <c r="D13" s="11">
        <f t="shared" si="1"/>
        <v>45</v>
      </c>
      <c r="E13" s="14">
        <v>1</v>
      </c>
      <c r="F13" s="14">
        <v>17</v>
      </c>
      <c r="G13" s="14"/>
      <c r="H13" s="14">
        <v>27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3</v>
      </c>
      <c r="D16" s="11">
        <f t="shared" si="1"/>
        <v>45</v>
      </c>
      <c r="E16" s="14">
        <f aca="true" t="shared" si="3" ref="E16:J16">E12+E13</f>
        <v>1</v>
      </c>
      <c r="F16" s="14">
        <f t="shared" si="3"/>
        <v>17</v>
      </c>
      <c r="G16" s="14">
        <f t="shared" si="3"/>
        <v>0</v>
      </c>
      <c r="H16" s="14">
        <f t="shared" si="3"/>
        <v>27</v>
      </c>
      <c r="I16" s="14">
        <f t="shared" si="3"/>
        <v>0</v>
      </c>
      <c r="J16" s="14">
        <f t="shared" si="3"/>
        <v>0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>C15</f>
        <v>1</v>
      </c>
      <c r="D11" s="11">
        <f>E11+F11+G11+H11+I11+J11</f>
        <v>65</v>
      </c>
      <c r="E11" s="11">
        <f>E15</f>
        <v>15</v>
      </c>
      <c r="F11" s="11">
        <f>F15</f>
        <v>50</v>
      </c>
      <c r="G11" s="11">
        <f>G12+G13</f>
        <v>0</v>
      </c>
      <c r="H11" s="11">
        <f>H12+H13</f>
        <v>0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65</v>
      </c>
      <c r="E15" s="14">
        <v>15</v>
      </c>
      <c r="F15" s="14">
        <v>50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739</v>
      </c>
      <c r="E7" s="11">
        <f t="shared" si="0"/>
        <v>269</v>
      </c>
      <c r="F7" s="11">
        <f t="shared" si="0"/>
        <v>263</v>
      </c>
      <c r="G7" s="11">
        <f t="shared" si="0"/>
        <v>58</v>
      </c>
      <c r="H7" s="11">
        <f t="shared" si="0"/>
        <v>68</v>
      </c>
      <c r="I7" s="11">
        <f t="shared" si="0"/>
        <v>30</v>
      </c>
      <c r="J7" s="11">
        <f t="shared" si="0"/>
        <v>51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577</v>
      </c>
      <c r="E8" s="14">
        <v>246</v>
      </c>
      <c r="F8" s="14">
        <v>238</v>
      </c>
      <c r="G8" s="14">
        <v>26</v>
      </c>
      <c r="H8" s="14">
        <v>36</v>
      </c>
      <c r="I8" s="14">
        <v>8</v>
      </c>
      <c r="J8" s="14">
        <v>23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162</v>
      </c>
      <c r="E9" s="14">
        <v>23</v>
      </c>
      <c r="F9" s="14">
        <v>25</v>
      </c>
      <c r="G9" s="14">
        <v>32</v>
      </c>
      <c r="H9" s="14">
        <v>32</v>
      </c>
      <c r="I9" s="14">
        <v>22</v>
      </c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314</v>
      </c>
      <c r="E7" s="11">
        <f t="shared" si="0"/>
        <v>31</v>
      </c>
      <c r="F7" s="11">
        <f t="shared" si="0"/>
        <v>142</v>
      </c>
      <c r="G7" s="11">
        <f t="shared" si="0"/>
        <v>18</v>
      </c>
      <c r="H7" s="11">
        <f t="shared" si="0"/>
        <v>42</v>
      </c>
      <c r="I7" s="11">
        <f t="shared" si="0"/>
        <v>22</v>
      </c>
      <c r="J7" s="11">
        <f t="shared" si="0"/>
        <v>59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 t="shared" si="1"/>
        <v>314</v>
      </c>
      <c r="E9" s="14">
        <v>31</v>
      </c>
      <c r="F9" s="14">
        <v>142</v>
      </c>
      <c r="G9" s="14">
        <v>18</v>
      </c>
      <c r="H9" s="14">
        <v>42</v>
      </c>
      <c r="I9" s="14">
        <v>22</v>
      </c>
      <c r="J9" s="14">
        <v>59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913</v>
      </c>
      <c r="E11" s="11">
        <f t="shared" si="2"/>
        <v>258</v>
      </c>
      <c r="F11" s="11">
        <f t="shared" si="2"/>
        <v>596</v>
      </c>
      <c r="G11" s="11">
        <f t="shared" si="2"/>
        <v>18</v>
      </c>
      <c r="H11" s="11">
        <f t="shared" si="2"/>
        <v>41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913</v>
      </c>
      <c r="E12" s="14">
        <v>258</v>
      </c>
      <c r="F12" s="14">
        <v>596</v>
      </c>
      <c r="G12" s="14">
        <v>18</v>
      </c>
      <c r="H12" s="14">
        <v>41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913</v>
      </c>
      <c r="E15" s="14">
        <v>258</v>
      </c>
      <c r="F15" s="14">
        <v>596</v>
      </c>
      <c r="G15" s="14">
        <v>18</v>
      </c>
      <c r="H15" s="14">
        <v>41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32</v>
      </c>
      <c r="E11" s="11">
        <f t="shared" si="1"/>
        <v>11</v>
      </c>
      <c r="F11" s="11">
        <f t="shared" si="1"/>
        <v>7</v>
      </c>
      <c r="G11" s="11">
        <f t="shared" si="1"/>
        <v>7</v>
      </c>
      <c r="H11" s="11">
        <f t="shared" si="1"/>
        <v>3</v>
      </c>
      <c r="I11" s="11">
        <f t="shared" si="1"/>
        <v>2</v>
      </c>
      <c r="J11" s="11">
        <f t="shared" si="1"/>
        <v>2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20">
        <v>32</v>
      </c>
      <c r="E13" s="14">
        <v>11</v>
      </c>
      <c r="F13" s="14">
        <v>7</v>
      </c>
      <c r="G13" s="14">
        <v>7</v>
      </c>
      <c r="H13" s="14">
        <v>3</v>
      </c>
      <c r="I13" s="14">
        <v>2</v>
      </c>
      <c r="J13" s="14">
        <v>2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4">
        <v>32</v>
      </c>
      <c r="E16" s="14">
        <v>11</v>
      </c>
      <c r="F16" s="14">
        <v>7</v>
      </c>
      <c r="G16" s="14">
        <v>7</v>
      </c>
      <c r="H16" s="14">
        <v>3</v>
      </c>
      <c r="I16" s="14">
        <v>2</v>
      </c>
      <c r="J16" s="14">
        <v>2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2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7</v>
      </c>
      <c r="E9" s="14"/>
      <c r="F9" s="14"/>
      <c r="G9" s="14"/>
      <c r="H9" s="14"/>
      <c r="I9" s="14">
        <v>2</v>
      </c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24</v>
      </c>
      <c r="D7" s="11">
        <f t="shared" si="0"/>
        <v>1117</v>
      </c>
      <c r="E7" s="11">
        <f t="shared" si="0"/>
        <v>143</v>
      </c>
      <c r="F7" s="11">
        <f t="shared" si="0"/>
        <v>259</v>
      </c>
      <c r="G7" s="11">
        <f t="shared" si="0"/>
        <v>88</v>
      </c>
      <c r="H7" s="11">
        <f t="shared" si="0"/>
        <v>284</v>
      </c>
      <c r="I7" s="11">
        <f t="shared" si="0"/>
        <v>52</v>
      </c>
      <c r="J7" s="11">
        <f t="shared" si="0"/>
        <v>291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19</v>
      </c>
      <c r="D8" s="11">
        <f>E8+F8+G8+H8+I8+J8</f>
        <v>898</v>
      </c>
      <c r="E8" s="14">
        <v>119</v>
      </c>
      <c r="F8" s="14">
        <v>215</v>
      </c>
      <c r="G8" s="14">
        <v>75</v>
      </c>
      <c r="H8" s="14">
        <v>215</v>
      </c>
      <c r="I8" s="14">
        <v>44</v>
      </c>
      <c r="J8" s="14">
        <v>230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219</v>
      </c>
      <c r="E9" s="14">
        <v>24</v>
      </c>
      <c r="F9" s="14">
        <v>44</v>
      </c>
      <c r="G9" s="14">
        <v>13</v>
      </c>
      <c r="H9" s="14">
        <v>69</v>
      </c>
      <c r="I9" s="14">
        <v>8</v>
      </c>
      <c r="J9" s="14">
        <v>61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143</v>
      </c>
      <c r="E11" s="11">
        <f t="shared" si="1"/>
        <v>30</v>
      </c>
      <c r="F11" s="11">
        <f t="shared" si="1"/>
        <v>112</v>
      </c>
      <c r="G11" s="11">
        <f t="shared" si="1"/>
        <v>0</v>
      </c>
      <c r="H11" s="11">
        <f t="shared" si="1"/>
        <v>1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f>E12+F12+G12+H12</f>
        <v>143</v>
      </c>
      <c r="E12" s="14">
        <v>30</v>
      </c>
      <c r="F12" s="14">
        <v>112</v>
      </c>
      <c r="G12" s="14"/>
      <c r="H12" s="14">
        <v>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E13+F13+G13+H13</f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E14+F14+G14+H14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v>143</v>
      </c>
      <c r="E15" s="14">
        <v>30</v>
      </c>
      <c r="F15" s="14">
        <v>112</v>
      </c>
      <c r="G15" s="14">
        <v>0</v>
      </c>
      <c r="H15" s="14">
        <v>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E16+F16+G16+H16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49</v>
      </c>
      <c r="C1" s="2" t="s">
        <v>50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21</v>
      </c>
      <c r="D7" s="11">
        <f t="shared" si="0"/>
        <v>895</v>
      </c>
      <c r="E7" s="11">
        <f t="shared" si="0"/>
        <v>102</v>
      </c>
      <c r="F7" s="11">
        <f t="shared" si="0"/>
        <v>302</v>
      </c>
      <c r="G7" s="11">
        <f t="shared" si="0"/>
        <v>57</v>
      </c>
      <c r="H7" s="11">
        <f t="shared" si="0"/>
        <v>206</v>
      </c>
      <c r="I7" s="11">
        <f t="shared" si="0"/>
        <v>57</v>
      </c>
      <c r="J7" s="11">
        <f t="shared" si="0"/>
        <v>171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4">E8+F8+G8+H8+I8+J8</f>
        <v>210</v>
      </c>
      <c r="E8" s="14">
        <v>37</v>
      </c>
      <c r="F8" s="14">
        <v>38</v>
      </c>
      <c r="G8" s="14">
        <v>26</v>
      </c>
      <c r="H8" s="14">
        <v>46</v>
      </c>
      <c r="I8" s="14">
        <v>30</v>
      </c>
      <c r="J8" s="14">
        <v>33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685</v>
      </c>
      <c r="E9" s="14">
        <v>65</v>
      </c>
      <c r="F9" s="14">
        <v>264</v>
      </c>
      <c r="G9" s="14">
        <v>31</v>
      </c>
      <c r="H9" s="14">
        <v>160</v>
      </c>
      <c r="I9" s="14">
        <v>27</v>
      </c>
      <c r="J9" s="14">
        <v>138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419</v>
      </c>
      <c r="E11" s="11">
        <f t="shared" si="2"/>
        <v>187</v>
      </c>
      <c r="F11" s="11">
        <f t="shared" si="2"/>
        <v>204</v>
      </c>
      <c r="G11" s="11">
        <f t="shared" si="2"/>
        <v>11</v>
      </c>
      <c r="H11" s="11">
        <f t="shared" si="2"/>
        <v>17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419</v>
      </c>
      <c r="E12" s="14">
        <v>187</v>
      </c>
      <c r="F12" s="14">
        <v>204</v>
      </c>
      <c r="G12" s="14">
        <v>11</v>
      </c>
      <c r="H12" s="14">
        <v>17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419</v>
      </c>
      <c r="E15" s="14">
        <v>187</v>
      </c>
      <c r="F15" s="14">
        <v>204</v>
      </c>
      <c r="G15" s="14">
        <v>11</v>
      </c>
      <c r="H15" s="14">
        <v>17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</v>
      </c>
      <c r="I7" s="11">
        <f t="shared" si="0"/>
        <v>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7</v>
      </c>
      <c r="E9" s="14"/>
      <c r="F9" s="14"/>
      <c r="G9" s="14"/>
      <c r="H9" s="14">
        <v>4</v>
      </c>
      <c r="I9" s="14"/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1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2</v>
      </c>
      <c r="E9" s="14"/>
      <c r="F9" s="14"/>
      <c r="G9" s="14"/>
      <c r="H9" s="14"/>
      <c r="I9" s="14">
        <v>1</v>
      </c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235</v>
      </c>
      <c r="E7" s="11">
        <f t="shared" si="0"/>
        <v>20</v>
      </c>
      <c r="F7" s="11">
        <f t="shared" si="0"/>
        <v>20</v>
      </c>
      <c r="G7" s="11">
        <f t="shared" si="0"/>
        <v>30</v>
      </c>
      <c r="H7" s="11">
        <f t="shared" si="0"/>
        <v>60</v>
      </c>
      <c r="I7" s="11">
        <f t="shared" si="0"/>
        <v>35</v>
      </c>
      <c r="J7" s="11">
        <f t="shared" si="0"/>
        <v>70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0</v>
      </c>
      <c r="D9" s="11">
        <f>E9+F9+G9+H9+I9+J9</f>
        <v>235</v>
      </c>
      <c r="E9" s="14">
        <v>20</v>
      </c>
      <c r="F9" s="14">
        <v>20</v>
      </c>
      <c r="G9" s="14">
        <v>30</v>
      </c>
      <c r="H9" s="14">
        <v>60</v>
      </c>
      <c r="I9" s="14">
        <v>35</v>
      </c>
      <c r="J9" s="14">
        <v>70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504</v>
      </c>
      <c r="E7" s="11">
        <f t="shared" si="0"/>
        <v>0</v>
      </c>
      <c r="F7" s="11">
        <f t="shared" si="0"/>
        <v>58</v>
      </c>
      <c r="G7" s="11">
        <f t="shared" si="0"/>
        <v>63</v>
      </c>
      <c r="H7" s="11">
        <f t="shared" si="0"/>
        <v>188</v>
      </c>
      <c r="I7" s="11">
        <f t="shared" si="0"/>
        <v>53</v>
      </c>
      <c r="J7" s="11">
        <f t="shared" si="0"/>
        <v>142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504</v>
      </c>
      <c r="E9" s="14"/>
      <c r="F9" s="14">
        <v>58</v>
      </c>
      <c r="G9" s="14">
        <v>63</v>
      </c>
      <c r="H9" s="14">
        <v>188</v>
      </c>
      <c r="I9" s="14">
        <v>53</v>
      </c>
      <c r="J9" s="14">
        <v>142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476</v>
      </c>
      <c r="E11" s="11">
        <f t="shared" si="2"/>
        <v>173</v>
      </c>
      <c r="F11" s="11">
        <f t="shared" si="2"/>
        <v>266</v>
      </c>
      <c r="G11" s="11">
        <f t="shared" si="2"/>
        <v>15</v>
      </c>
      <c r="H11" s="11">
        <f t="shared" si="2"/>
        <v>22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476</v>
      </c>
      <c r="E12" s="14">
        <v>173</v>
      </c>
      <c r="F12" s="14">
        <v>266</v>
      </c>
      <c r="G12" s="14">
        <v>15</v>
      </c>
      <c r="H12" s="14">
        <v>22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476</v>
      </c>
      <c r="E15" s="14">
        <v>173</v>
      </c>
      <c r="F15" s="14">
        <v>266</v>
      </c>
      <c r="G15" s="14">
        <v>15</v>
      </c>
      <c r="H15" s="14">
        <v>22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29</v>
      </c>
      <c r="D7" s="11">
        <f t="shared" si="0"/>
        <v>100</v>
      </c>
      <c r="E7" s="11">
        <f t="shared" si="0"/>
        <v>25</v>
      </c>
      <c r="F7" s="11">
        <f t="shared" si="0"/>
        <v>25</v>
      </c>
      <c r="G7" s="11">
        <f t="shared" si="0"/>
        <v>10</v>
      </c>
      <c r="H7" s="11">
        <f t="shared" si="0"/>
        <v>30</v>
      </c>
      <c r="I7" s="11">
        <f t="shared" si="0"/>
        <v>2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29</v>
      </c>
      <c r="D9" s="11">
        <f t="shared" si="1"/>
        <v>100</v>
      </c>
      <c r="E9" s="14">
        <v>25</v>
      </c>
      <c r="F9" s="14">
        <v>25</v>
      </c>
      <c r="G9" s="14">
        <v>10</v>
      </c>
      <c r="H9" s="14">
        <v>30</v>
      </c>
      <c r="I9" s="14">
        <v>2</v>
      </c>
      <c r="J9" s="14">
        <v>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230</v>
      </c>
      <c r="E11" s="11">
        <f t="shared" si="2"/>
        <v>30</v>
      </c>
      <c r="F11" s="11">
        <f t="shared" si="2"/>
        <v>100</v>
      </c>
      <c r="G11" s="11">
        <f t="shared" si="2"/>
        <v>10</v>
      </c>
      <c r="H11" s="11">
        <f t="shared" si="2"/>
        <v>60</v>
      </c>
      <c r="I11" s="11">
        <f t="shared" si="2"/>
        <v>5</v>
      </c>
      <c r="J11" s="11">
        <f t="shared" si="2"/>
        <v>25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5</v>
      </c>
      <c r="D13" s="11">
        <f t="shared" si="1"/>
        <v>230</v>
      </c>
      <c r="E13" s="14">
        <v>30</v>
      </c>
      <c r="F13" s="14">
        <v>100</v>
      </c>
      <c r="G13" s="14">
        <v>10</v>
      </c>
      <c r="H13" s="14">
        <v>60</v>
      </c>
      <c r="I13" s="14">
        <v>5</v>
      </c>
      <c r="J13" s="14">
        <v>25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5</v>
      </c>
      <c r="D16" s="11">
        <f t="shared" si="1"/>
        <v>230</v>
      </c>
      <c r="E16" s="14">
        <v>30</v>
      </c>
      <c r="F16" s="14">
        <v>100</v>
      </c>
      <c r="G16" s="14">
        <v>10</v>
      </c>
      <c r="H16" s="14">
        <v>60</v>
      </c>
      <c r="I16" s="14">
        <v>5</v>
      </c>
      <c r="J16" s="14">
        <v>25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13</v>
      </c>
      <c r="D7" s="11">
        <f t="shared" si="0"/>
        <v>250</v>
      </c>
      <c r="E7" s="11">
        <f t="shared" si="0"/>
        <v>50</v>
      </c>
      <c r="F7" s="11">
        <f t="shared" si="0"/>
        <v>110</v>
      </c>
      <c r="G7" s="11">
        <f t="shared" si="0"/>
        <v>0</v>
      </c>
      <c r="H7" s="11">
        <f t="shared" si="0"/>
        <v>55</v>
      </c>
      <c r="I7" s="11">
        <f t="shared" si="0"/>
        <v>0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80</v>
      </c>
      <c r="E8" s="14"/>
      <c r="F8" s="14">
        <v>60</v>
      </c>
      <c r="G8" s="14"/>
      <c r="H8" s="14">
        <v>20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170</v>
      </c>
      <c r="E9" s="14">
        <v>50</v>
      </c>
      <c r="F9" s="14">
        <v>50</v>
      </c>
      <c r="G9" s="14"/>
      <c r="H9" s="14">
        <v>35</v>
      </c>
      <c r="I9" s="14"/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65</v>
      </c>
      <c r="F11" s="11">
        <f t="shared" si="2"/>
        <v>33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98</v>
      </c>
      <c r="E12" s="14">
        <v>65</v>
      </c>
      <c r="F12" s="14">
        <v>33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98</v>
      </c>
      <c r="E15" s="14">
        <v>65</v>
      </c>
      <c r="F15" s="14">
        <v>33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</v>
      </c>
      <c r="D7" s="11">
        <f t="shared" si="0"/>
        <v>371</v>
      </c>
      <c r="E7" s="11">
        <f t="shared" si="0"/>
        <v>33</v>
      </c>
      <c r="F7" s="11">
        <f t="shared" si="0"/>
        <v>134</v>
      </c>
      <c r="G7" s="11">
        <f t="shared" si="0"/>
        <v>16</v>
      </c>
      <c r="H7" s="11">
        <f t="shared" si="0"/>
        <v>101</v>
      </c>
      <c r="I7" s="11">
        <f t="shared" si="0"/>
        <v>19</v>
      </c>
      <c r="J7" s="11">
        <f t="shared" si="0"/>
        <v>68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10</v>
      </c>
      <c r="D9" s="11">
        <f t="shared" si="1"/>
        <v>371</v>
      </c>
      <c r="E9" s="14">
        <v>33</v>
      </c>
      <c r="F9" s="14">
        <v>134</v>
      </c>
      <c r="G9" s="14">
        <v>16</v>
      </c>
      <c r="H9" s="14">
        <v>101</v>
      </c>
      <c r="I9" s="14">
        <v>19</v>
      </c>
      <c r="J9" s="14">
        <v>68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372</v>
      </c>
      <c r="E11" s="11">
        <f t="shared" si="2"/>
        <v>139</v>
      </c>
      <c r="F11" s="11">
        <f t="shared" si="2"/>
        <v>192</v>
      </c>
      <c r="G11" s="11">
        <f t="shared" si="2"/>
        <v>18</v>
      </c>
      <c r="H11" s="11">
        <f t="shared" si="2"/>
        <v>23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372</v>
      </c>
      <c r="E12" s="14">
        <v>139</v>
      </c>
      <c r="F12" s="14">
        <v>192</v>
      </c>
      <c r="G12" s="14">
        <v>18</v>
      </c>
      <c r="H12" s="14">
        <v>23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372</v>
      </c>
      <c r="E15" s="14">
        <v>139</v>
      </c>
      <c r="F15" s="14">
        <v>192</v>
      </c>
      <c r="G15" s="14">
        <v>18</v>
      </c>
      <c r="H15" s="14">
        <v>23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108</v>
      </c>
      <c r="E7" s="11">
        <f t="shared" si="0"/>
        <v>0</v>
      </c>
      <c r="F7" s="11">
        <f t="shared" si="0"/>
        <v>58</v>
      </c>
      <c r="G7" s="11">
        <f t="shared" si="0"/>
        <v>0</v>
      </c>
      <c r="H7" s="11">
        <f t="shared" si="0"/>
        <v>39</v>
      </c>
      <c r="I7" s="11">
        <f t="shared" si="0"/>
        <v>0</v>
      </c>
      <c r="J7" s="11">
        <f t="shared" si="0"/>
        <v>11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108</v>
      </c>
      <c r="E9" s="14"/>
      <c r="F9" s="14">
        <v>58</v>
      </c>
      <c r="G9" s="14"/>
      <c r="H9" s="14">
        <v>39</v>
      </c>
      <c r="I9" s="14"/>
      <c r="J9" s="14">
        <v>11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203</v>
      </c>
      <c r="E11" s="11">
        <f t="shared" si="2"/>
        <v>56</v>
      </c>
      <c r="F11" s="11">
        <f t="shared" si="2"/>
        <v>140</v>
      </c>
      <c r="G11" s="11">
        <f t="shared" si="2"/>
        <v>1</v>
      </c>
      <c r="H11" s="11">
        <f t="shared" si="2"/>
        <v>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203</v>
      </c>
      <c r="E12" s="14">
        <v>56</v>
      </c>
      <c r="F12" s="14">
        <v>140</v>
      </c>
      <c r="G12" s="14">
        <v>1</v>
      </c>
      <c r="H12" s="14">
        <v>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203</v>
      </c>
      <c r="E15" s="14">
        <v>56</v>
      </c>
      <c r="F15" s="14">
        <v>140</v>
      </c>
      <c r="G15" s="14">
        <v>1</v>
      </c>
      <c r="H15" s="14">
        <v>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322</v>
      </c>
      <c r="E7" s="11">
        <f t="shared" si="0"/>
        <v>127</v>
      </c>
      <c r="F7" s="11">
        <f t="shared" si="0"/>
        <v>156</v>
      </c>
      <c r="G7" s="11">
        <f t="shared" si="0"/>
        <v>4</v>
      </c>
      <c r="H7" s="11">
        <f t="shared" si="0"/>
        <v>0</v>
      </c>
      <c r="I7" s="11">
        <f t="shared" si="0"/>
        <v>0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322</v>
      </c>
      <c r="E9" s="14">
        <v>127</v>
      </c>
      <c r="F9" s="14">
        <v>156</v>
      </c>
      <c r="G9" s="14">
        <v>4</v>
      </c>
      <c r="H9" s="14"/>
      <c r="I9" s="14"/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85</v>
      </c>
      <c r="E7" s="11">
        <f t="shared" si="0"/>
        <v>1</v>
      </c>
      <c r="F7" s="11">
        <f t="shared" si="0"/>
        <v>26</v>
      </c>
      <c r="G7" s="11">
        <f t="shared" si="0"/>
        <v>2</v>
      </c>
      <c r="H7" s="11">
        <f t="shared" si="0"/>
        <v>15</v>
      </c>
      <c r="I7" s="11">
        <f t="shared" si="0"/>
        <v>7</v>
      </c>
      <c r="J7" s="11">
        <f t="shared" si="0"/>
        <v>34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85</v>
      </c>
      <c r="E9" s="14">
        <v>1</v>
      </c>
      <c r="F9" s="14">
        <v>26</v>
      </c>
      <c r="G9" s="14">
        <v>2</v>
      </c>
      <c r="H9" s="14">
        <v>15</v>
      </c>
      <c r="I9" s="14">
        <v>7</v>
      </c>
      <c r="J9" s="14">
        <v>34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276</v>
      </c>
      <c r="E11" s="11">
        <f t="shared" si="2"/>
        <v>64</v>
      </c>
      <c r="F11" s="11">
        <f t="shared" si="2"/>
        <v>198</v>
      </c>
      <c r="G11" s="11">
        <f t="shared" si="2"/>
        <v>3</v>
      </c>
      <c r="H11" s="11">
        <f t="shared" si="2"/>
        <v>11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276</v>
      </c>
      <c r="E12" s="14">
        <v>64</v>
      </c>
      <c r="F12" s="14">
        <v>198</v>
      </c>
      <c r="G12" s="14">
        <v>3</v>
      </c>
      <c r="H12" s="14">
        <v>11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276</v>
      </c>
      <c r="E15" s="14">
        <v>64</v>
      </c>
      <c r="F15" s="14">
        <v>198</v>
      </c>
      <c r="G15" s="14">
        <v>3</v>
      </c>
      <c r="H15" s="14">
        <v>11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246</v>
      </c>
      <c r="E7" s="11">
        <f t="shared" si="0"/>
        <v>18</v>
      </c>
      <c r="F7" s="11">
        <f t="shared" si="0"/>
        <v>170</v>
      </c>
      <c r="G7" s="11">
        <f t="shared" si="0"/>
        <v>0</v>
      </c>
      <c r="H7" s="11">
        <f t="shared" si="0"/>
        <v>43</v>
      </c>
      <c r="I7" s="11">
        <f t="shared" si="0"/>
        <v>0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184</v>
      </c>
      <c r="E8" s="14">
        <v>18</v>
      </c>
      <c r="F8" s="14">
        <v>138</v>
      </c>
      <c r="G8" s="14"/>
      <c r="H8" s="14">
        <v>28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62</v>
      </c>
      <c r="E9" s="14"/>
      <c r="F9" s="14">
        <v>32</v>
      </c>
      <c r="G9" s="14"/>
      <c r="H9" s="14">
        <v>15</v>
      </c>
      <c r="I9" s="14"/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82</v>
      </c>
      <c r="E11" s="11">
        <f t="shared" si="2"/>
        <v>12</v>
      </c>
      <c r="F11" s="11">
        <f t="shared" si="2"/>
        <v>47</v>
      </c>
      <c r="G11" s="11">
        <f t="shared" si="2"/>
        <v>6</v>
      </c>
      <c r="H11" s="11">
        <f t="shared" si="2"/>
        <v>13</v>
      </c>
      <c r="I11" s="11">
        <f t="shared" si="2"/>
        <v>0</v>
      </c>
      <c r="J11" s="11">
        <f t="shared" si="2"/>
        <v>4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3</v>
      </c>
      <c r="D13" s="11">
        <f t="shared" si="1"/>
        <v>82</v>
      </c>
      <c r="E13" s="14">
        <v>12</v>
      </c>
      <c r="F13" s="14">
        <v>47</v>
      </c>
      <c r="G13" s="14">
        <v>6</v>
      </c>
      <c r="H13" s="14">
        <v>13</v>
      </c>
      <c r="I13" s="14"/>
      <c r="J13" s="14">
        <v>4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3</v>
      </c>
      <c r="D16" s="11">
        <v>82</v>
      </c>
      <c r="E16" s="14">
        <v>12</v>
      </c>
      <c r="F16" s="14">
        <v>47</v>
      </c>
      <c r="G16" s="14">
        <v>6</v>
      </c>
      <c r="H16" s="14">
        <v>13</v>
      </c>
      <c r="I16" s="14"/>
      <c r="J16" s="14">
        <v>4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76</v>
      </c>
      <c r="E11" s="11">
        <f t="shared" si="1"/>
        <v>20</v>
      </c>
      <c r="F11" s="11">
        <f t="shared" si="1"/>
        <v>56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20">
        <f>-E13+F13</f>
        <v>36</v>
      </c>
      <c r="E13" s="14">
        <v>20</v>
      </c>
      <c r="F13" s="14">
        <v>56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-E14+F14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-E15+F15</f>
        <v>36</v>
      </c>
      <c r="E15" s="14">
        <v>20</v>
      </c>
      <c r="F15" s="14">
        <v>56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-E16+F16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1060</v>
      </c>
      <c r="E7" s="11">
        <f t="shared" si="0"/>
        <v>0</v>
      </c>
      <c r="F7" s="11">
        <f t="shared" si="0"/>
        <v>45</v>
      </c>
      <c r="G7" s="11">
        <f t="shared" si="0"/>
        <v>90</v>
      </c>
      <c r="H7" s="11">
        <f t="shared" si="0"/>
        <v>220</v>
      </c>
      <c r="I7" s="11">
        <f t="shared" si="0"/>
        <v>300</v>
      </c>
      <c r="J7" s="11">
        <f t="shared" si="0"/>
        <v>405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990</v>
      </c>
      <c r="E8" s="14"/>
      <c r="F8" s="14"/>
      <c r="G8" s="14">
        <v>90</v>
      </c>
      <c r="H8" s="14">
        <v>200</v>
      </c>
      <c r="I8" s="14">
        <v>300</v>
      </c>
      <c r="J8" s="14">
        <v>400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70</v>
      </c>
      <c r="E9" s="14"/>
      <c r="F9" s="14">
        <v>45</v>
      </c>
      <c r="G9" s="14"/>
      <c r="H9" s="14">
        <v>20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163</v>
      </c>
      <c r="E11" s="11">
        <f t="shared" si="2"/>
        <v>60</v>
      </c>
      <c r="F11" s="11">
        <f t="shared" si="2"/>
        <v>103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163</v>
      </c>
      <c r="E12" s="14">
        <v>60</v>
      </c>
      <c r="F12" s="14">
        <v>103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113</v>
      </c>
      <c r="E7" s="11">
        <f t="shared" si="0"/>
        <v>26</v>
      </c>
      <c r="F7" s="11">
        <f t="shared" si="0"/>
        <v>32</v>
      </c>
      <c r="G7" s="11">
        <f t="shared" si="0"/>
        <v>5</v>
      </c>
      <c r="H7" s="11">
        <f t="shared" si="0"/>
        <v>20</v>
      </c>
      <c r="I7" s="11">
        <f t="shared" si="0"/>
        <v>2</v>
      </c>
      <c r="J7" s="11">
        <f t="shared" si="0"/>
        <v>28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113</v>
      </c>
      <c r="E9" s="14">
        <v>26</v>
      </c>
      <c r="F9" s="14">
        <v>32</v>
      </c>
      <c r="G9" s="14">
        <v>5</v>
      </c>
      <c r="H9" s="14">
        <v>20</v>
      </c>
      <c r="I9" s="14">
        <v>2</v>
      </c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13</v>
      </c>
      <c r="D7" s="11">
        <f t="shared" si="0"/>
        <v>624</v>
      </c>
      <c r="E7" s="11">
        <f t="shared" si="0"/>
        <v>187</v>
      </c>
      <c r="F7" s="11">
        <f t="shared" si="0"/>
        <v>222</v>
      </c>
      <c r="G7" s="11">
        <f t="shared" si="0"/>
        <v>26</v>
      </c>
      <c r="H7" s="11">
        <f t="shared" si="0"/>
        <v>33</v>
      </c>
      <c r="I7" s="11">
        <f t="shared" si="0"/>
        <v>53</v>
      </c>
      <c r="J7" s="11">
        <f t="shared" si="0"/>
        <v>103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10</v>
      </c>
      <c r="D8" s="11">
        <f>E8+F8+G8+H8+I8+J8</f>
        <v>610</v>
      </c>
      <c r="E8" s="14">
        <v>187</v>
      </c>
      <c r="F8" s="14">
        <v>219</v>
      </c>
      <c r="G8" s="14">
        <v>25</v>
      </c>
      <c r="H8" s="14">
        <v>32</v>
      </c>
      <c r="I8" s="14">
        <v>53</v>
      </c>
      <c r="J8" s="14">
        <v>94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14</v>
      </c>
      <c r="E9" s="14">
        <v>0</v>
      </c>
      <c r="F9" s="14">
        <v>3</v>
      </c>
      <c r="G9" s="14">
        <v>1</v>
      </c>
      <c r="H9" s="14">
        <v>1</v>
      </c>
      <c r="I9" s="14">
        <v>0</v>
      </c>
      <c r="J9" s="14">
        <v>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45</v>
      </c>
      <c r="E7" s="11">
        <f t="shared" si="0"/>
        <v>10</v>
      </c>
      <c r="F7" s="11">
        <f t="shared" si="0"/>
        <v>10</v>
      </c>
      <c r="G7" s="11">
        <f t="shared" si="0"/>
        <v>5</v>
      </c>
      <c r="H7" s="11">
        <f t="shared" si="0"/>
        <v>15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v>45</v>
      </c>
      <c r="E9" s="14">
        <v>10</v>
      </c>
      <c r="F9" s="14">
        <v>10</v>
      </c>
      <c r="G9" s="14">
        <v>5</v>
      </c>
      <c r="H9" s="14">
        <v>15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aca="true" t="shared" si="1" ref="D10:D16"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342</v>
      </c>
      <c r="E11" s="11">
        <f t="shared" si="2"/>
        <v>104</v>
      </c>
      <c r="F11" s="11">
        <f t="shared" si="2"/>
        <v>216</v>
      </c>
      <c r="G11" s="11">
        <f t="shared" si="2"/>
        <v>10</v>
      </c>
      <c r="H11" s="11">
        <f t="shared" si="2"/>
        <v>12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342</v>
      </c>
      <c r="E12" s="14">
        <v>104</v>
      </c>
      <c r="F12" s="14">
        <v>216</v>
      </c>
      <c r="G12" s="14">
        <v>10</v>
      </c>
      <c r="H12" s="14">
        <v>12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342</v>
      </c>
      <c r="E15" s="14">
        <v>104</v>
      </c>
      <c r="F15" s="14">
        <v>216</v>
      </c>
      <c r="G15" s="14">
        <v>10</v>
      </c>
      <c r="H15" s="14">
        <v>12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160</v>
      </c>
      <c r="E7" s="11">
        <f t="shared" si="0"/>
        <v>10</v>
      </c>
      <c r="F7" s="11">
        <f t="shared" si="0"/>
        <v>30</v>
      </c>
      <c r="G7" s="11">
        <f t="shared" si="0"/>
        <v>5</v>
      </c>
      <c r="H7" s="11">
        <f t="shared" si="0"/>
        <v>51</v>
      </c>
      <c r="I7" s="11">
        <f t="shared" si="0"/>
        <v>6</v>
      </c>
      <c r="J7" s="11">
        <f t="shared" si="0"/>
        <v>58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58</v>
      </c>
      <c r="E8" s="14"/>
      <c r="F8" s="14"/>
      <c r="G8" s="14"/>
      <c r="H8" s="14"/>
      <c r="I8" s="14"/>
      <c r="J8" s="14">
        <v>58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102</v>
      </c>
      <c r="E9" s="14">
        <v>10</v>
      </c>
      <c r="F9" s="14">
        <v>30</v>
      </c>
      <c r="G9" s="14">
        <v>5</v>
      </c>
      <c r="H9" s="14">
        <v>51</v>
      </c>
      <c r="I9" s="14">
        <v>6</v>
      </c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253</v>
      </c>
      <c r="E11" s="11">
        <f t="shared" si="2"/>
        <v>74</v>
      </c>
      <c r="F11" s="11">
        <f t="shared" si="2"/>
        <v>0</v>
      </c>
      <c r="G11" s="11">
        <f t="shared" si="2"/>
        <v>179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253</v>
      </c>
      <c r="E12" s="14">
        <v>74</v>
      </c>
      <c r="F12" s="14"/>
      <c r="G12" s="14">
        <v>179</v>
      </c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253</v>
      </c>
      <c r="E15" s="14">
        <v>74</v>
      </c>
      <c r="F15" s="14"/>
      <c r="G15" s="14">
        <v>179</v>
      </c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15</v>
      </c>
      <c r="E7" s="11">
        <f t="shared" si="0"/>
        <v>2</v>
      </c>
      <c r="F7" s="11">
        <f t="shared" si="0"/>
        <v>10</v>
      </c>
      <c r="G7" s="11">
        <f t="shared" si="0"/>
        <v>0</v>
      </c>
      <c r="H7" s="11">
        <f t="shared" si="0"/>
        <v>3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15</v>
      </c>
      <c r="E9" s="14">
        <v>2</v>
      </c>
      <c r="F9" s="14">
        <v>10</v>
      </c>
      <c r="G9" s="14"/>
      <c r="H9" s="14">
        <v>3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27</v>
      </c>
      <c r="F11" s="11">
        <f t="shared" si="2"/>
        <v>71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98</v>
      </c>
      <c r="E12" s="14">
        <v>27</v>
      </c>
      <c r="F12" s="14">
        <v>71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98</v>
      </c>
      <c r="E15" s="14">
        <v>27</v>
      </c>
      <c r="F15" s="14">
        <v>71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256</v>
      </c>
      <c r="E7" s="11">
        <f t="shared" si="0"/>
        <v>51</v>
      </c>
      <c r="F7" s="11">
        <f t="shared" si="0"/>
        <v>73</v>
      </c>
      <c r="G7" s="11">
        <f t="shared" si="0"/>
        <v>28</v>
      </c>
      <c r="H7" s="11">
        <f t="shared" si="0"/>
        <v>41</v>
      </c>
      <c r="I7" s="11">
        <f t="shared" si="0"/>
        <v>16</v>
      </c>
      <c r="J7" s="11">
        <f t="shared" si="0"/>
        <v>47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256</v>
      </c>
      <c r="E9" s="14">
        <v>51</v>
      </c>
      <c r="F9" s="14">
        <v>73</v>
      </c>
      <c r="G9" s="14">
        <v>28</v>
      </c>
      <c r="H9" s="14">
        <v>41</v>
      </c>
      <c r="I9" s="14">
        <v>16</v>
      </c>
      <c r="J9" s="14">
        <v>47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1065</v>
      </c>
      <c r="E7" s="11">
        <f t="shared" si="0"/>
        <v>255</v>
      </c>
      <c r="F7" s="11">
        <f t="shared" si="0"/>
        <v>265</v>
      </c>
      <c r="G7" s="11">
        <f t="shared" si="0"/>
        <v>105</v>
      </c>
      <c r="H7" s="11">
        <f t="shared" si="0"/>
        <v>220</v>
      </c>
      <c r="I7" s="11">
        <f t="shared" si="0"/>
        <v>105</v>
      </c>
      <c r="J7" s="11">
        <f t="shared" si="0"/>
        <v>115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1000</v>
      </c>
      <c r="E8" s="14">
        <v>250</v>
      </c>
      <c r="F8" s="14">
        <v>250</v>
      </c>
      <c r="G8" s="14">
        <v>100</v>
      </c>
      <c r="H8" s="14">
        <v>200</v>
      </c>
      <c r="I8" s="14">
        <v>100</v>
      </c>
      <c r="J8" s="14">
        <v>100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65</v>
      </c>
      <c r="E9" s="14">
        <v>5</v>
      </c>
      <c r="F9" s="14">
        <v>15</v>
      </c>
      <c r="G9" s="14">
        <v>5</v>
      </c>
      <c r="H9" s="14">
        <v>20</v>
      </c>
      <c r="I9" s="14">
        <v>5</v>
      </c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89</v>
      </c>
      <c r="E7" s="11">
        <f t="shared" si="0"/>
        <v>0</v>
      </c>
      <c r="F7" s="11">
        <f t="shared" si="0"/>
        <v>0</v>
      </c>
      <c r="G7" s="11">
        <f t="shared" si="0"/>
        <v>9</v>
      </c>
      <c r="H7" s="11">
        <f t="shared" si="0"/>
        <v>27</v>
      </c>
      <c r="I7" s="11">
        <f t="shared" si="0"/>
        <v>16</v>
      </c>
      <c r="J7" s="11">
        <f t="shared" si="0"/>
        <v>37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89</v>
      </c>
      <c r="E9" s="14"/>
      <c r="F9" s="14"/>
      <c r="G9" s="14">
        <v>9</v>
      </c>
      <c r="H9" s="14">
        <v>27</v>
      </c>
      <c r="I9" s="14">
        <v>16</v>
      </c>
      <c r="J9" s="14">
        <v>37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254</v>
      </c>
      <c r="E11" s="11">
        <f t="shared" si="2"/>
        <v>60</v>
      </c>
      <c r="F11" s="11">
        <f t="shared" si="2"/>
        <v>179</v>
      </c>
      <c r="G11" s="11">
        <f t="shared" si="2"/>
        <v>5</v>
      </c>
      <c r="H11" s="11">
        <f t="shared" si="2"/>
        <v>10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254</v>
      </c>
      <c r="E12" s="14">
        <v>60</v>
      </c>
      <c r="F12" s="14">
        <v>179</v>
      </c>
      <c r="G12" s="14">
        <v>5</v>
      </c>
      <c r="H12" s="14">
        <v>10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254</v>
      </c>
      <c r="E15" s="14">
        <v>60</v>
      </c>
      <c r="F15" s="14">
        <v>179</v>
      </c>
      <c r="G15" s="14">
        <v>5</v>
      </c>
      <c r="H15" s="14">
        <v>10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49</v>
      </c>
      <c r="E7" s="11">
        <f t="shared" si="0"/>
        <v>4</v>
      </c>
      <c r="F7" s="11">
        <f t="shared" si="0"/>
        <v>31</v>
      </c>
      <c r="G7" s="11">
        <f t="shared" si="0"/>
        <v>2</v>
      </c>
      <c r="H7" s="11">
        <f t="shared" si="0"/>
        <v>7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49</v>
      </c>
      <c r="E9" s="14">
        <v>4</v>
      </c>
      <c r="F9" s="14">
        <v>31</v>
      </c>
      <c r="G9" s="14">
        <v>2</v>
      </c>
      <c r="H9" s="14">
        <v>7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>
        <v>0</v>
      </c>
      <c r="J8" s="14">
        <v>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0</v>
      </c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v>42</v>
      </c>
      <c r="E11" s="11">
        <f aca="true" t="shared" si="1" ref="E11:J11">E12+E13</f>
        <v>15</v>
      </c>
      <c r="F11" s="11">
        <f t="shared" si="1"/>
        <v>27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E13+F13+I13</f>
        <v>42</v>
      </c>
      <c r="E13" s="14">
        <v>15</v>
      </c>
      <c r="F13" s="14">
        <v>27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E14+F14+I14</f>
        <v>42</v>
      </c>
      <c r="E14" s="14">
        <v>15</v>
      </c>
      <c r="F14" s="14">
        <v>27</v>
      </c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21</v>
      </c>
      <c r="D7" s="11">
        <f t="shared" si="0"/>
        <v>1027</v>
      </c>
      <c r="E7" s="11">
        <f t="shared" si="0"/>
        <v>302</v>
      </c>
      <c r="F7" s="11">
        <f t="shared" si="0"/>
        <v>327</v>
      </c>
      <c r="G7" s="11">
        <f t="shared" si="0"/>
        <v>81</v>
      </c>
      <c r="H7" s="11">
        <f t="shared" si="0"/>
        <v>145</v>
      </c>
      <c r="I7" s="11">
        <f t="shared" si="0"/>
        <v>72</v>
      </c>
      <c r="J7" s="11">
        <f t="shared" si="0"/>
        <v>100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642</v>
      </c>
      <c r="E8" s="14">
        <v>223</v>
      </c>
      <c r="F8" s="14">
        <v>241</v>
      </c>
      <c r="G8" s="14">
        <v>36</v>
      </c>
      <c r="H8" s="14">
        <v>67</v>
      </c>
      <c r="I8" s="14">
        <v>30</v>
      </c>
      <c r="J8" s="14">
        <v>45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20</v>
      </c>
      <c r="D9" s="11">
        <f t="shared" si="1"/>
        <v>385</v>
      </c>
      <c r="E9" s="14">
        <v>79</v>
      </c>
      <c r="F9" s="14">
        <v>86</v>
      </c>
      <c r="G9" s="14">
        <v>45</v>
      </c>
      <c r="H9" s="14">
        <v>78</v>
      </c>
      <c r="I9" s="14">
        <v>42</v>
      </c>
      <c r="J9" s="14">
        <v>55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601</v>
      </c>
      <c r="E11" s="11">
        <f t="shared" si="2"/>
        <v>221</v>
      </c>
      <c r="F11" s="11">
        <f t="shared" si="2"/>
        <v>349</v>
      </c>
      <c r="G11" s="11">
        <f t="shared" si="2"/>
        <v>8</v>
      </c>
      <c r="H11" s="11">
        <f t="shared" si="2"/>
        <v>23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601</v>
      </c>
      <c r="E12" s="14">
        <v>221</v>
      </c>
      <c r="F12" s="14">
        <v>349</v>
      </c>
      <c r="G12" s="14">
        <v>8</v>
      </c>
      <c r="H12" s="14">
        <v>23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601</v>
      </c>
      <c r="E15" s="14">
        <v>221</v>
      </c>
      <c r="F15" s="14">
        <v>349</v>
      </c>
      <c r="G15" s="14">
        <v>8</v>
      </c>
      <c r="H15" s="14">
        <v>23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86</v>
      </c>
      <c r="E7" s="11">
        <f t="shared" si="0"/>
        <v>0</v>
      </c>
      <c r="F7" s="11">
        <f t="shared" si="0"/>
        <v>30</v>
      </c>
      <c r="G7" s="11">
        <f t="shared" si="0"/>
        <v>4</v>
      </c>
      <c r="H7" s="11">
        <f t="shared" si="0"/>
        <v>37</v>
      </c>
      <c r="I7" s="11">
        <f t="shared" si="0"/>
        <v>5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86</v>
      </c>
      <c r="E9" s="14"/>
      <c r="F9" s="14">
        <v>30</v>
      </c>
      <c r="G9" s="14">
        <v>4</v>
      </c>
      <c r="H9" s="14">
        <v>37</v>
      </c>
      <c r="I9" s="14">
        <v>5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24</v>
      </c>
      <c r="D7" s="11">
        <f t="shared" si="0"/>
        <v>914</v>
      </c>
      <c r="E7" s="11">
        <f t="shared" si="0"/>
        <v>74</v>
      </c>
      <c r="F7" s="11">
        <f t="shared" si="0"/>
        <v>638</v>
      </c>
      <c r="G7" s="11">
        <f t="shared" si="0"/>
        <v>21</v>
      </c>
      <c r="H7" s="11">
        <f t="shared" si="0"/>
        <v>89</v>
      </c>
      <c r="I7" s="11">
        <f t="shared" si="0"/>
        <v>22</v>
      </c>
      <c r="J7" s="11">
        <f t="shared" si="0"/>
        <v>70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14</v>
      </c>
      <c r="E8" s="14"/>
      <c r="F8" s="14"/>
      <c r="G8" s="14">
        <v>2</v>
      </c>
      <c r="H8" s="14">
        <v>1</v>
      </c>
      <c r="I8" s="14">
        <v>8</v>
      </c>
      <c r="J8" s="14">
        <v>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23</v>
      </c>
      <c r="D9" s="11">
        <f>E9+F9+G9+H9+I9+J9</f>
        <v>900</v>
      </c>
      <c r="E9" s="14">
        <v>74</v>
      </c>
      <c r="F9" s="14">
        <v>638</v>
      </c>
      <c r="G9" s="14">
        <v>19</v>
      </c>
      <c r="H9" s="14">
        <v>88</v>
      </c>
      <c r="I9" s="14">
        <v>14</v>
      </c>
      <c r="J9" s="14">
        <v>67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242</v>
      </c>
      <c r="E11" s="11">
        <f t="shared" si="1"/>
        <v>129</v>
      </c>
      <c r="F11" s="11">
        <f t="shared" si="1"/>
        <v>82</v>
      </c>
      <c r="G11" s="11">
        <f t="shared" si="1"/>
        <v>0</v>
      </c>
      <c r="H11" s="11">
        <f t="shared" si="1"/>
        <v>31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f>E12+F12+H12</f>
        <v>242</v>
      </c>
      <c r="E12" s="14">
        <v>129</v>
      </c>
      <c r="F12" s="14">
        <v>82</v>
      </c>
      <c r="G12" s="14"/>
      <c r="H12" s="14">
        <v>31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E13+F13+H13</f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E15+F15+H15</f>
        <v>242</v>
      </c>
      <c r="E15" s="14">
        <v>129</v>
      </c>
      <c r="F15" s="14">
        <v>82</v>
      </c>
      <c r="G15" s="14"/>
      <c r="H15" s="14">
        <v>31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49</v>
      </c>
      <c r="E7" s="11">
        <f t="shared" si="0"/>
        <v>5</v>
      </c>
      <c r="F7" s="11">
        <f t="shared" si="0"/>
        <v>8</v>
      </c>
      <c r="G7" s="11">
        <f t="shared" si="0"/>
        <v>0</v>
      </c>
      <c r="H7" s="11">
        <f t="shared" si="0"/>
        <v>24</v>
      </c>
      <c r="I7" s="11">
        <f t="shared" si="0"/>
        <v>0</v>
      </c>
      <c r="J7" s="11">
        <f t="shared" si="0"/>
        <v>12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5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49</v>
      </c>
      <c r="E9" s="14">
        <v>5</v>
      </c>
      <c r="F9" s="14">
        <v>8</v>
      </c>
      <c r="G9" s="14"/>
      <c r="H9" s="14">
        <v>24</v>
      </c>
      <c r="I9" s="14"/>
      <c r="J9" s="14">
        <v>12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208</v>
      </c>
      <c r="E11" s="11">
        <f t="shared" si="2"/>
        <v>54</v>
      </c>
      <c r="F11" s="11">
        <f t="shared" si="2"/>
        <v>138</v>
      </c>
      <c r="G11" s="11">
        <f t="shared" si="2"/>
        <v>0</v>
      </c>
      <c r="H11" s="11">
        <f t="shared" si="2"/>
        <v>16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208</v>
      </c>
      <c r="E12" s="14">
        <v>54</v>
      </c>
      <c r="F12" s="14">
        <v>138</v>
      </c>
      <c r="G12" s="14"/>
      <c r="H12" s="14">
        <v>16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208</v>
      </c>
      <c r="E15" s="14">
        <v>54</v>
      </c>
      <c r="F15" s="14">
        <v>138</v>
      </c>
      <c r="G15" s="14">
        <v>0</v>
      </c>
      <c r="H15" s="14">
        <v>16</v>
      </c>
      <c r="I15" s="14">
        <v>0</v>
      </c>
      <c r="J15" s="14">
        <v>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209</v>
      </c>
      <c r="E7" s="11">
        <f t="shared" si="0"/>
        <v>54</v>
      </c>
      <c r="F7" s="11">
        <f t="shared" si="0"/>
        <v>69</v>
      </c>
      <c r="G7" s="11">
        <f t="shared" si="0"/>
        <v>10</v>
      </c>
      <c r="H7" s="11">
        <f t="shared" si="0"/>
        <v>36</v>
      </c>
      <c r="I7" s="11">
        <f t="shared" si="0"/>
        <v>16</v>
      </c>
      <c r="J7" s="11">
        <f t="shared" si="0"/>
        <v>24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142</v>
      </c>
      <c r="E8" s="14">
        <v>42</v>
      </c>
      <c r="F8" s="14">
        <v>55</v>
      </c>
      <c r="G8" s="14">
        <v>7</v>
      </c>
      <c r="H8" s="14">
        <v>12</v>
      </c>
      <c r="I8" s="14">
        <v>16</v>
      </c>
      <c r="J8" s="14">
        <v>10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67</v>
      </c>
      <c r="E9" s="14">
        <v>12</v>
      </c>
      <c r="F9" s="14">
        <v>14</v>
      </c>
      <c r="G9" s="14">
        <v>3</v>
      </c>
      <c r="H9" s="14">
        <v>24</v>
      </c>
      <c r="I9" s="14">
        <v>0</v>
      </c>
      <c r="J9" s="14">
        <v>14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>E912</f>
        <v>0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F26" sqref="F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140</v>
      </c>
      <c r="E7" s="11">
        <f t="shared" si="0"/>
        <v>0</v>
      </c>
      <c r="F7" s="11">
        <f t="shared" si="0"/>
        <v>0</v>
      </c>
      <c r="G7" s="11">
        <f t="shared" si="0"/>
        <v>15</v>
      </c>
      <c r="H7" s="11">
        <f t="shared" si="0"/>
        <v>49</v>
      </c>
      <c r="I7" s="11">
        <f t="shared" si="0"/>
        <v>17</v>
      </c>
      <c r="J7" s="11">
        <f t="shared" si="0"/>
        <v>59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4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128</v>
      </c>
      <c r="E9" s="14"/>
      <c r="F9" s="14"/>
      <c r="G9" s="14">
        <v>13</v>
      </c>
      <c r="H9" s="14">
        <v>39</v>
      </c>
      <c r="I9" s="14">
        <v>17</v>
      </c>
      <c r="J9" s="14">
        <v>59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v>12</v>
      </c>
      <c r="E10" s="14"/>
      <c r="F10" s="14"/>
      <c r="G10" s="14">
        <v>2</v>
      </c>
      <c r="H10" s="14">
        <v>10</v>
      </c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653</v>
      </c>
      <c r="E11" s="11">
        <f t="shared" si="2"/>
        <v>236</v>
      </c>
      <c r="F11" s="11">
        <f t="shared" si="2"/>
        <v>409</v>
      </c>
      <c r="G11" s="11">
        <f t="shared" si="2"/>
        <v>2</v>
      </c>
      <c r="H11" s="11">
        <f t="shared" si="2"/>
        <v>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653</v>
      </c>
      <c r="E12" s="14">
        <v>236</v>
      </c>
      <c r="F12" s="14">
        <v>409</v>
      </c>
      <c r="G12" s="14">
        <v>2</v>
      </c>
      <c r="H12" s="14">
        <v>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653</v>
      </c>
      <c r="E15" s="14">
        <v>236</v>
      </c>
      <c r="F15" s="14">
        <v>409</v>
      </c>
      <c r="G15" s="14">
        <v>2</v>
      </c>
      <c r="H15" s="14">
        <v>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330</v>
      </c>
      <c r="E7" s="11">
        <f t="shared" si="0"/>
        <v>109</v>
      </c>
      <c r="F7" s="11">
        <f t="shared" si="0"/>
        <v>91</v>
      </c>
      <c r="G7" s="11">
        <f t="shared" si="0"/>
        <v>21</v>
      </c>
      <c r="H7" s="11">
        <f t="shared" si="0"/>
        <v>104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 t="shared" si="1"/>
        <v>330</v>
      </c>
      <c r="E9" s="14">
        <v>109</v>
      </c>
      <c r="F9" s="14">
        <v>91</v>
      </c>
      <c r="G9" s="14">
        <v>21</v>
      </c>
      <c r="H9" s="14">
        <v>104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/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223</v>
      </c>
      <c r="E11" s="11">
        <f t="shared" si="2"/>
        <v>95</v>
      </c>
      <c r="F11" s="11">
        <f t="shared" si="2"/>
        <v>128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223</v>
      </c>
      <c r="E12" s="14">
        <v>95</v>
      </c>
      <c r="F12" s="14">
        <v>128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223</v>
      </c>
      <c r="E15" s="14">
        <v>95</v>
      </c>
      <c r="F15" s="14">
        <v>128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487</v>
      </c>
      <c r="E11" s="11">
        <f t="shared" si="2"/>
        <v>236</v>
      </c>
      <c r="F11" s="11">
        <f t="shared" si="2"/>
        <v>245</v>
      </c>
      <c r="G11" s="11">
        <f t="shared" si="2"/>
        <v>2</v>
      </c>
      <c r="H11" s="11">
        <f t="shared" si="2"/>
        <v>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487</v>
      </c>
      <c r="E12" s="14">
        <v>236</v>
      </c>
      <c r="F12" s="14">
        <v>245</v>
      </c>
      <c r="G12" s="14">
        <v>2</v>
      </c>
      <c r="H12" s="14">
        <v>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487</v>
      </c>
      <c r="E15" s="14">
        <v>236</v>
      </c>
      <c r="F15" s="14">
        <v>245</v>
      </c>
      <c r="G15" s="14">
        <v>2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346</v>
      </c>
      <c r="E7" s="11">
        <f t="shared" si="0"/>
        <v>29</v>
      </c>
      <c r="F7" s="11">
        <f t="shared" si="0"/>
        <v>52</v>
      </c>
      <c r="G7" s="11">
        <f t="shared" si="0"/>
        <v>30</v>
      </c>
      <c r="H7" s="11">
        <f t="shared" si="0"/>
        <v>112</v>
      </c>
      <c r="I7" s="11">
        <f t="shared" si="0"/>
        <v>32</v>
      </c>
      <c r="J7" s="11">
        <f t="shared" si="0"/>
        <v>91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346</v>
      </c>
      <c r="E9" s="14">
        <v>29</v>
      </c>
      <c r="F9" s="14">
        <v>52</v>
      </c>
      <c r="G9" s="14">
        <v>30</v>
      </c>
      <c r="H9" s="14">
        <v>112</v>
      </c>
      <c r="I9" s="14">
        <v>32</v>
      </c>
      <c r="J9" s="14">
        <v>91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679</v>
      </c>
      <c r="E11" s="11">
        <f t="shared" si="2"/>
        <v>298</v>
      </c>
      <c r="F11" s="11">
        <f t="shared" si="2"/>
        <v>357</v>
      </c>
      <c r="G11" s="11">
        <f t="shared" si="2"/>
        <v>12</v>
      </c>
      <c r="H11" s="11">
        <f t="shared" si="2"/>
        <v>12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679</v>
      </c>
      <c r="E12" s="14">
        <v>298</v>
      </c>
      <c r="F12" s="14">
        <v>357</v>
      </c>
      <c r="G12" s="14">
        <v>12</v>
      </c>
      <c r="H12" s="14">
        <v>12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679</v>
      </c>
      <c r="E15" s="14">
        <v>298</v>
      </c>
      <c r="F15" s="14">
        <v>357</v>
      </c>
      <c r="G15" s="14">
        <v>12</v>
      </c>
      <c r="H15" s="14">
        <v>12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93</v>
      </c>
      <c r="E7" s="11">
        <f t="shared" si="0"/>
        <v>0</v>
      </c>
      <c r="F7" s="11">
        <f t="shared" si="0"/>
        <v>16</v>
      </c>
      <c r="G7" s="11">
        <f t="shared" si="0"/>
        <v>16</v>
      </c>
      <c r="H7" s="11">
        <f t="shared" si="0"/>
        <v>33</v>
      </c>
      <c r="I7" s="11">
        <f t="shared" si="0"/>
        <v>1</v>
      </c>
      <c r="J7" s="11">
        <f t="shared" si="0"/>
        <v>27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/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aca="true" t="shared" si="1" ref="D9:D16">E9+F9+G9+H9+I9+J9</f>
        <v>93</v>
      </c>
      <c r="E9" s="14">
        <v>0</v>
      </c>
      <c r="F9" s="14">
        <v>16</v>
      </c>
      <c r="G9" s="14">
        <v>16</v>
      </c>
      <c r="H9" s="14">
        <v>33</v>
      </c>
      <c r="I9" s="14">
        <v>1</v>
      </c>
      <c r="J9" s="14">
        <v>27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14</v>
      </c>
      <c r="F11" s="11">
        <f t="shared" si="2"/>
        <v>84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98</v>
      </c>
      <c r="E13" s="14">
        <v>14</v>
      </c>
      <c r="F13" s="14">
        <v>84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98</v>
      </c>
      <c r="E15" s="14">
        <v>14</v>
      </c>
      <c r="F15" s="14">
        <v>84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47</v>
      </c>
      <c r="E7" s="11">
        <f t="shared" si="0"/>
        <v>15</v>
      </c>
      <c r="F7" s="11">
        <f t="shared" si="0"/>
        <v>17</v>
      </c>
      <c r="G7" s="11">
        <f t="shared" si="0"/>
        <v>6</v>
      </c>
      <c r="H7" s="11">
        <f t="shared" si="0"/>
        <v>9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47</v>
      </c>
      <c r="E9" s="14">
        <v>15</v>
      </c>
      <c r="F9" s="14">
        <v>17</v>
      </c>
      <c r="G9" s="14">
        <v>6</v>
      </c>
      <c r="H9" s="14">
        <v>9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802</v>
      </c>
      <c r="E7" s="11">
        <f t="shared" si="0"/>
        <v>131</v>
      </c>
      <c r="F7" s="11">
        <f t="shared" si="0"/>
        <v>521</v>
      </c>
      <c r="G7" s="11">
        <f t="shared" si="0"/>
        <v>32</v>
      </c>
      <c r="H7" s="11">
        <f t="shared" si="0"/>
        <v>73</v>
      </c>
      <c r="I7" s="11">
        <f t="shared" si="0"/>
        <v>20</v>
      </c>
      <c r="J7" s="11">
        <f t="shared" si="0"/>
        <v>25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472</v>
      </c>
      <c r="E8" s="14">
        <v>61</v>
      </c>
      <c r="F8" s="14">
        <v>386</v>
      </c>
      <c r="G8" s="14">
        <v>2</v>
      </c>
      <c r="H8" s="14">
        <v>23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v>330</v>
      </c>
      <c r="E10" s="14">
        <v>70</v>
      </c>
      <c r="F10" s="14">
        <v>135</v>
      </c>
      <c r="G10" s="14">
        <v>30</v>
      </c>
      <c r="H10" s="14">
        <v>50</v>
      </c>
      <c r="I10" s="14">
        <v>20</v>
      </c>
      <c r="J10" s="14">
        <v>25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3</v>
      </c>
      <c r="E9" s="14"/>
      <c r="F9" s="14"/>
      <c r="G9" s="14"/>
      <c r="H9" s="14">
        <v>2</v>
      </c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15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15</v>
      </c>
      <c r="E9" s="14"/>
      <c r="F9" s="14"/>
      <c r="G9" s="14"/>
      <c r="H9" s="14">
        <v>15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38</v>
      </c>
      <c r="E7" s="11">
        <f t="shared" si="0"/>
        <v>12</v>
      </c>
      <c r="F7" s="11">
        <f t="shared" si="0"/>
        <v>20</v>
      </c>
      <c r="G7" s="11">
        <f t="shared" si="0"/>
        <v>2</v>
      </c>
      <c r="H7" s="11">
        <f t="shared" si="0"/>
        <v>2</v>
      </c>
      <c r="I7" s="11">
        <f t="shared" si="0"/>
        <v>0</v>
      </c>
      <c r="J7" s="11">
        <f t="shared" si="0"/>
        <v>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25</v>
      </c>
      <c r="E8" s="14">
        <v>10</v>
      </c>
      <c r="F8" s="14">
        <v>15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13</v>
      </c>
      <c r="E9" s="14">
        <v>2</v>
      </c>
      <c r="F9" s="14">
        <v>5</v>
      </c>
      <c r="G9" s="14">
        <v>2</v>
      </c>
      <c r="H9" s="14">
        <v>2</v>
      </c>
      <c r="I9" s="14"/>
      <c r="J9" s="14">
        <v>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</v>
      </c>
      <c r="E7" s="11">
        <f t="shared" si="0"/>
        <v>0</v>
      </c>
      <c r="F7" s="11">
        <f t="shared" si="0"/>
        <v>5</v>
      </c>
      <c r="G7" s="11">
        <f t="shared" si="0"/>
        <v>0</v>
      </c>
      <c r="H7" s="11">
        <f t="shared" si="0"/>
        <v>4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10</v>
      </c>
      <c r="E9" s="14"/>
      <c r="F9" s="14">
        <v>5</v>
      </c>
      <c r="G9" s="14"/>
      <c r="H9" s="14">
        <v>4</v>
      </c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15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20</v>
      </c>
      <c r="E9" s="14"/>
      <c r="F9" s="14"/>
      <c r="G9" s="14"/>
      <c r="H9" s="14">
        <v>15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30</v>
      </c>
      <c r="E11" s="11">
        <f t="shared" si="1"/>
        <v>0</v>
      </c>
      <c r="F11" s="11">
        <f t="shared" si="1"/>
        <v>30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v>30</v>
      </c>
      <c r="E13" s="14"/>
      <c r="F13" s="14">
        <v>30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E14+F14+G14+H14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>
        <f>E15+F15+G15+H15</f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E16+F16+G16+H16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18</v>
      </c>
      <c r="D7" s="11">
        <f t="shared" si="0"/>
        <v>815</v>
      </c>
      <c r="E7" s="11">
        <f t="shared" si="0"/>
        <v>25</v>
      </c>
      <c r="F7" s="11">
        <f t="shared" si="0"/>
        <v>185</v>
      </c>
      <c r="G7" s="11">
        <f t="shared" si="0"/>
        <v>39</v>
      </c>
      <c r="H7" s="11">
        <f t="shared" si="0"/>
        <v>459</v>
      </c>
      <c r="I7" s="11">
        <f t="shared" si="0"/>
        <v>26</v>
      </c>
      <c r="J7" s="11">
        <f t="shared" si="0"/>
        <v>81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807</v>
      </c>
      <c r="E9" s="14">
        <v>25</v>
      </c>
      <c r="F9" s="14">
        <v>185</v>
      </c>
      <c r="G9" s="14">
        <v>34</v>
      </c>
      <c r="H9" s="14">
        <v>456</v>
      </c>
      <c r="I9" s="14">
        <v>26</v>
      </c>
      <c r="J9" s="14">
        <v>81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v>8</v>
      </c>
      <c r="E10" s="14"/>
      <c r="F10" s="14"/>
      <c r="G10" s="14">
        <v>5</v>
      </c>
      <c r="H10" s="14">
        <v>3</v>
      </c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558</v>
      </c>
      <c r="E11" s="11">
        <f t="shared" si="2"/>
        <v>130</v>
      </c>
      <c r="F11" s="11">
        <f t="shared" si="2"/>
        <v>428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272</v>
      </c>
      <c r="E12" s="14">
        <v>71</v>
      </c>
      <c r="F12" s="14">
        <v>201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286</v>
      </c>
      <c r="E13" s="14">
        <v>59</v>
      </c>
      <c r="F13" s="14">
        <v>227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v>2</v>
      </c>
      <c r="E15" s="14">
        <v>130</v>
      </c>
      <c r="F15" s="14">
        <v>428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</v>
      </c>
      <c r="D7" s="11">
        <f t="shared" si="0"/>
        <v>492</v>
      </c>
      <c r="E7" s="11">
        <f t="shared" si="0"/>
        <v>74</v>
      </c>
      <c r="F7" s="11">
        <f t="shared" si="0"/>
        <v>220</v>
      </c>
      <c r="G7" s="11">
        <f t="shared" si="0"/>
        <v>23</v>
      </c>
      <c r="H7" s="11">
        <f t="shared" si="0"/>
        <v>70</v>
      </c>
      <c r="I7" s="11">
        <f t="shared" si="0"/>
        <v>31</v>
      </c>
      <c r="J7" s="11">
        <f t="shared" si="0"/>
        <v>74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188</v>
      </c>
      <c r="E8" s="14">
        <v>52</v>
      </c>
      <c r="F8" s="14">
        <v>65</v>
      </c>
      <c r="G8" s="14">
        <v>23</v>
      </c>
      <c r="H8" s="14">
        <v>15</v>
      </c>
      <c r="I8" s="14">
        <v>16</v>
      </c>
      <c r="J8" s="14">
        <v>17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9</v>
      </c>
      <c r="D9" s="11">
        <f>E9+F9+G9+H9+I9+J9</f>
        <v>304</v>
      </c>
      <c r="E9" s="14">
        <v>22</v>
      </c>
      <c r="F9" s="14">
        <v>155</v>
      </c>
      <c r="G9" s="14"/>
      <c r="H9" s="14">
        <v>55</v>
      </c>
      <c r="I9" s="14">
        <v>15</v>
      </c>
      <c r="J9" s="14">
        <v>57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1661</v>
      </c>
      <c r="E7" s="11">
        <f t="shared" si="0"/>
        <v>258</v>
      </c>
      <c r="F7" s="11">
        <f t="shared" si="0"/>
        <v>339</v>
      </c>
      <c r="G7" s="11">
        <f t="shared" si="0"/>
        <v>143</v>
      </c>
      <c r="H7" s="11">
        <f t="shared" si="0"/>
        <v>246</v>
      </c>
      <c r="I7" s="11">
        <f t="shared" si="0"/>
        <v>164</v>
      </c>
      <c r="J7" s="11">
        <f t="shared" si="0"/>
        <v>511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>E8+F8+G8+H8+I8+J8</f>
        <v>1661</v>
      </c>
      <c r="E8" s="14">
        <v>258</v>
      </c>
      <c r="F8" s="14">
        <v>339</v>
      </c>
      <c r="G8" s="14">
        <v>143</v>
      </c>
      <c r="H8" s="14">
        <v>246</v>
      </c>
      <c r="I8" s="14">
        <v>164</v>
      </c>
      <c r="J8" s="14">
        <v>511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</v>
      </c>
      <c r="E8" s="14"/>
      <c r="F8" s="14"/>
      <c r="G8" s="14"/>
      <c r="H8" s="14"/>
      <c r="I8" s="14"/>
      <c r="J8" s="14">
        <v>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85</v>
      </c>
      <c r="E7" s="11">
        <f t="shared" si="0"/>
        <v>7</v>
      </c>
      <c r="F7" s="11">
        <f t="shared" si="0"/>
        <v>42</v>
      </c>
      <c r="G7" s="11">
        <f t="shared" si="0"/>
        <v>3</v>
      </c>
      <c r="H7" s="11">
        <f t="shared" si="0"/>
        <v>5</v>
      </c>
      <c r="I7" s="11">
        <f t="shared" si="0"/>
        <v>5</v>
      </c>
      <c r="J7" s="11">
        <f t="shared" si="0"/>
        <v>23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85</v>
      </c>
      <c r="E9" s="14">
        <v>7</v>
      </c>
      <c r="F9" s="14">
        <v>42</v>
      </c>
      <c r="G9" s="14">
        <v>3</v>
      </c>
      <c r="H9" s="14">
        <v>5</v>
      </c>
      <c r="I9" s="14">
        <v>5</v>
      </c>
      <c r="J9" s="14">
        <v>23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150</v>
      </c>
      <c r="E7" s="11">
        <f t="shared" si="0"/>
        <v>24</v>
      </c>
      <c r="F7" s="11">
        <f t="shared" si="0"/>
        <v>48</v>
      </c>
      <c r="G7" s="11">
        <f t="shared" si="0"/>
        <v>8</v>
      </c>
      <c r="H7" s="11">
        <f t="shared" si="0"/>
        <v>25</v>
      </c>
      <c r="I7" s="11">
        <f t="shared" si="0"/>
        <v>12</v>
      </c>
      <c r="J7" s="11">
        <f t="shared" si="0"/>
        <v>33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>E8+F8+G8+H8+I8+J8</f>
        <v>100</v>
      </c>
      <c r="E8" s="14">
        <v>20</v>
      </c>
      <c r="F8" s="14">
        <v>39</v>
      </c>
      <c r="G8" s="14">
        <v>5</v>
      </c>
      <c r="H8" s="14">
        <v>10</v>
      </c>
      <c r="I8" s="14">
        <v>10</v>
      </c>
      <c r="J8" s="14">
        <v>16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50</v>
      </c>
      <c r="E9" s="14">
        <v>4</v>
      </c>
      <c r="F9" s="14">
        <v>9</v>
      </c>
      <c r="G9" s="14">
        <v>3</v>
      </c>
      <c r="H9" s="14">
        <v>15</v>
      </c>
      <c r="I9" s="14">
        <v>2</v>
      </c>
      <c r="J9" s="14">
        <v>17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43</v>
      </c>
      <c r="E11" s="11">
        <f t="shared" si="1"/>
        <v>20</v>
      </c>
      <c r="F11" s="11">
        <f t="shared" si="1"/>
        <v>23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v>43</v>
      </c>
      <c r="E13" s="14">
        <v>20</v>
      </c>
      <c r="F13" s="14">
        <v>23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251</v>
      </c>
      <c r="E7" s="11">
        <f t="shared" si="0"/>
        <v>34</v>
      </c>
      <c r="F7" s="11">
        <f t="shared" si="0"/>
        <v>74</v>
      </c>
      <c r="G7" s="11">
        <f t="shared" si="0"/>
        <v>36</v>
      </c>
      <c r="H7" s="11">
        <f t="shared" si="0"/>
        <v>51</v>
      </c>
      <c r="I7" s="11">
        <f t="shared" si="0"/>
        <v>18</v>
      </c>
      <c r="J7" s="11">
        <f t="shared" si="0"/>
        <v>38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251</v>
      </c>
      <c r="E9" s="14">
        <v>34</v>
      </c>
      <c r="F9" s="14">
        <v>74</v>
      </c>
      <c r="G9" s="14">
        <v>36</v>
      </c>
      <c r="H9" s="14">
        <v>51</v>
      </c>
      <c r="I9" s="14">
        <v>18</v>
      </c>
      <c r="J9" s="14">
        <v>38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310</v>
      </c>
      <c r="E11" s="11">
        <f t="shared" si="2"/>
        <v>120</v>
      </c>
      <c r="F11" s="11">
        <f t="shared" si="2"/>
        <v>190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310</v>
      </c>
      <c r="E12" s="14">
        <v>120</v>
      </c>
      <c r="F12" s="14">
        <v>190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310</v>
      </c>
      <c r="E15" s="14">
        <v>120</v>
      </c>
      <c r="F15" s="14">
        <v>190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68</v>
      </c>
      <c r="E7" s="11">
        <f t="shared" si="0"/>
        <v>9</v>
      </c>
      <c r="F7" s="11">
        <f t="shared" si="0"/>
        <v>23</v>
      </c>
      <c r="G7" s="11">
        <f t="shared" si="0"/>
        <v>11</v>
      </c>
      <c r="H7" s="11">
        <f t="shared" si="0"/>
        <v>15</v>
      </c>
      <c r="I7" s="11">
        <f t="shared" si="0"/>
        <v>4</v>
      </c>
      <c r="J7" s="11">
        <f t="shared" si="0"/>
        <v>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68</v>
      </c>
      <c r="E9" s="14">
        <v>9</v>
      </c>
      <c r="F9" s="14">
        <v>23</v>
      </c>
      <c r="G9" s="14">
        <v>11</v>
      </c>
      <c r="H9" s="14">
        <v>15</v>
      </c>
      <c r="I9" s="14">
        <v>4</v>
      </c>
      <c r="J9" s="14">
        <v>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/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aca="true" t="shared" si="1" ref="D9:D16"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1</v>
      </c>
      <c r="E10" s="14"/>
      <c r="F10" s="14"/>
      <c r="G10" s="14"/>
      <c r="H10" s="14"/>
      <c r="I10" s="14"/>
      <c r="J10" s="14">
        <v>1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>E8+F8+G8+H8+I8+J8</f>
        <v>2</v>
      </c>
      <c r="E8" s="14"/>
      <c r="F8" s="14"/>
      <c r="G8" s="14"/>
      <c r="H8" s="14">
        <v>2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329</v>
      </c>
      <c r="E7" s="11">
        <f t="shared" si="0"/>
        <v>49</v>
      </c>
      <c r="F7" s="11">
        <f t="shared" si="0"/>
        <v>124</v>
      </c>
      <c r="G7" s="11">
        <f t="shared" si="0"/>
        <v>18</v>
      </c>
      <c r="H7" s="11">
        <f t="shared" si="0"/>
        <v>62</v>
      </c>
      <c r="I7" s="11">
        <f t="shared" si="0"/>
        <v>22</v>
      </c>
      <c r="J7" s="11">
        <f t="shared" si="0"/>
        <v>54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329</v>
      </c>
      <c r="E9" s="14">
        <v>49</v>
      </c>
      <c r="F9" s="14">
        <v>124</v>
      </c>
      <c r="G9" s="14">
        <v>18</v>
      </c>
      <c r="H9" s="14">
        <v>62</v>
      </c>
      <c r="I9" s="14">
        <v>22</v>
      </c>
      <c r="J9" s="14">
        <v>54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328</v>
      </c>
      <c r="E11" s="11">
        <f t="shared" si="2"/>
        <v>96</v>
      </c>
      <c r="F11" s="11">
        <f t="shared" si="2"/>
        <v>232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328</v>
      </c>
      <c r="E12" s="14">
        <v>96</v>
      </c>
      <c r="F12" s="14">
        <v>232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328</v>
      </c>
      <c r="E15" s="14">
        <v>96</v>
      </c>
      <c r="F15" s="14">
        <v>232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120</v>
      </c>
      <c r="E7" s="11">
        <f t="shared" si="0"/>
        <v>15</v>
      </c>
      <c r="F7" s="11">
        <f t="shared" si="0"/>
        <v>35</v>
      </c>
      <c r="G7" s="11">
        <f t="shared" si="0"/>
        <v>10</v>
      </c>
      <c r="H7" s="11">
        <f t="shared" si="0"/>
        <v>25</v>
      </c>
      <c r="I7" s="11">
        <f t="shared" si="0"/>
        <v>10</v>
      </c>
      <c r="J7" s="11">
        <f t="shared" si="0"/>
        <v>25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10</v>
      </c>
      <c r="E8" s="14"/>
      <c r="F8" s="14">
        <v>10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110</v>
      </c>
      <c r="E9" s="14">
        <v>15</v>
      </c>
      <c r="F9" s="14">
        <v>25</v>
      </c>
      <c r="G9" s="14">
        <v>10</v>
      </c>
      <c r="H9" s="14">
        <v>25</v>
      </c>
      <c r="I9" s="14">
        <v>10</v>
      </c>
      <c r="J9" s="14">
        <v>25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100</v>
      </c>
      <c r="E11" s="11">
        <f t="shared" si="2"/>
        <v>15</v>
      </c>
      <c r="F11" s="11">
        <f t="shared" si="2"/>
        <v>25</v>
      </c>
      <c r="G11" s="11">
        <f t="shared" si="2"/>
        <v>10</v>
      </c>
      <c r="H11" s="11">
        <f t="shared" si="2"/>
        <v>15</v>
      </c>
      <c r="I11" s="11">
        <f t="shared" si="2"/>
        <v>10</v>
      </c>
      <c r="J11" s="11">
        <f t="shared" si="2"/>
        <v>25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>
        <f t="shared" si="1"/>
        <v>70</v>
      </c>
      <c r="E12" s="14">
        <v>10</v>
      </c>
      <c r="F12" s="14">
        <v>10</v>
      </c>
      <c r="G12" s="14">
        <v>10</v>
      </c>
      <c r="H12" s="14">
        <v>15</v>
      </c>
      <c r="I12" s="14">
        <v>5</v>
      </c>
      <c r="J12" s="14">
        <v>20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 t="shared" si="1"/>
        <v>30</v>
      </c>
      <c r="E13" s="14">
        <v>5</v>
      </c>
      <c r="F13" s="14">
        <v>15</v>
      </c>
      <c r="G13" s="14"/>
      <c r="H13" s="14"/>
      <c r="I13" s="14">
        <v>5</v>
      </c>
      <c r="J13" s="14">
        <v>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>
        <f t="shared" si="1"/>
        <v>100</v>
      </c>
      <c r="E15" s="14">
        <v>15</v>
      </c>
      <c r="F15" s="14">
        <v>25</v>
      </c>
      <c r="G15" s="14">
        <v>10</v>
      </c>
      <c r="H15" s="14">
        <v>15</v>
      </c>
      <c r="I15" s="14">
        <v>10</v>
      </c>
      <c r="J15" s="14">
        <v>25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810</v>
      </c>
      <c r="E7" s="11">
        <f t="shared" si="0"/>
        <v>30</v>
      </c>
      <c r="F7" s="11">
        <f t="shared" si="0"/>
        <v>80</v>
      </c>
      <c r="G7" s="11">
        <f t="shared" si="0"/>
        <v>125</v>
      </c>
      <c r="H7" s="11">
        <f t="shared" si="0"/>
        <v>260</v>
      </c>
      <c r="I7" s="11">
        <f t="shared" si="0"/>
        <v>70</v>
      </c>
      <c r="J7" s="11">
        <f t="shared" si="0"/>
        <v>245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810</v>
      </c>
      <c r="E9" s="14">
        <v>30</v>
      </c>
      <c r="F9" s="14">
        <v>80</v>
      </c>
      <c r="G9" s="14">
        <v>125</v>
      </c>
      <c r="H9" s="14">
        <v>260</v>
      </c>
      <c r="I9" s="14">
        <v>70</v>
      </c>
      <c r="J9" s="14">
        <v>245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286</v>
      </c>
      <c r="E11" s="11">
        <v>75</v>
      </c>
      <c r="F11" s="11">
        <v>203</v>
      </c>
      <c r="G11" s="11">
        <f t="shared" si="2"/>
        <v>0</v>
      </c>
      <c r="H11" s="11">
        <f>H15</f>
        <v>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286</v>
      </c>
      <c r="E12" s="14">
        <v>75</v>
      </c>
      <c r="F12" s="14">
        <v>203</v>
      </c>
      <c r="G12" s="14"/>
      <c r="H12" s="14">
        <v>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286</v>
      </c>
      <c r="E15" s="14">
        <v>75</v>
      </c>
      <c r="F15" s="14">
        <v>203</v>
      </c>
      <c r="G15" s="14"/>
      <c r="H15" s="14">
        <v>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524</v>
      </c>
      <c r="E7" s="11">
        <f t="shared" si="0"/>
        <v>135</v>
      </c>
      <c r="F7" s="11">
        <f t="shared" si="0"/>
        <v>219</v>
      </c>
      <c r="G7" s="11">
        <f t="shared" si="0"/>
        <v>48</v>
      </c>
      <c r="H7" s="11">
        <f t="shared" si="0"/>
        <v>74</v>
      </c>
      <c r="I7" s="11">
        <f t="shared" si="0"/>
        <v>25</v>
      </c>
      <c r="J7" s="11">
        <f t="shared" si="0"/>
        <v>23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379</v>
      </c>
      <c r="E8" s="14">
        <v>121</v>
      </c>
      <c r="F8" s="14">
        <v>179</v>
      </c>
      <c r="G8" s="14">
        <v>6</v>
      </c>
      <c r="H8" s="14">
        <v>63</v>
      </c>
      <c r="I8" s="14">
        <v>6</v>
      </c>
      <c r="J8" s="14">
        <v>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145</v>
      </c>
      <c r="E9" s="14">
        <v>14</v>
      </c>
      <c r="F9" s="14">
        <v>40</v>
      </c>
      <c r="G9" s="14">
        <v>42</v>
      </c>
      <c r="H9" s="14">
        <v>11</v>
      </c>
      <c r="I9" s="14">
        <v>19</v>
      </c>
      <c r="J9" s="14">
        <v>19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203</v>
      </c>
      <c r="E11" s="11">
        <f t="shared" si="2"/>
        <v>17</v>
      </c>
      <c r="F11" s="11">
        <f t="shared" si="2"/>
        <v>52</v>
      </c>
      <c r="G11" s="11">
        <f t="shared" si="2"/>
        <v>47</v>
      </c>
      <c r="H11" s="11">
        <f t="shared" si="2"/>
        <v>20</v>
      </c>
      <c r="I11" s="11">
        <f t="shared" si="2"/>
        <v>37</v>
      </c>
      <c r="J11" s="11">
        <f t="shared" si="2"/>
        <v>30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68</v>
      </c>
      <c r="E12" s="14">
        <v>3</v>
      </c>
      <c r="F12" s="14">
        <v>12</v>
      </c>
      <c r="G12" s="14">
        <v>5</v>
      </c>
      <c r="H12" s="14">
        <v>9</v>
      </c>
      <c r="I12" s="14">
        <v>20</v>
      </c>
      <c r="J12" s="14">
        <v>19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3</v>
      </c>
      <c r="D13" s="11">
        <f t="shared" si="1"/>
        <v>135</v>
      </c>
      <c r="E13" s="14">
        <v>14</v>
      </c>
      <c r="F13" s="14">
        <v>40</v>
      </c>
      <c r="G13" s="14">
        <v>42</v>
      </c>
      <c r="H13" s="14">
        <v>11</v>
      </c>
      <c r="I13" s="14">
        <v>17</v>
      </c>
      <c r="J13" s="14">
        <v>11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5</v>
      </c>
      <c r="D16" s="11">
        <f t="shared" si="1"/>
        <v>135</v>
      </c>
      <c r="E16" s="14">
        <v>14</v>
      </c>
      <c r="F16" s="14">
        <v>40</v>
      </c>
      <c r="G16" s="14">
        <v>42</v>
      </c>
      <c r="H16" s="14">
        <v>11</v>
      </c>
      <c r="I16" s="14">
        <v>17</v>
      </c>
      <c r="J16" s="14">
        <v>11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98</v>
      </c>
      <c r="E7" s="11">
        <f t="shared" si="0"/>
        <v>15</v>
      </c>
      <c r="F7" s="11">
        <f t="shared" si="0"/>
        <v>18</v>
      </c>
      <c r="G7" s="11">
        <f t="shared" si="0"/>
        <v>10</v>
      </c>
      <c r="H7" s="11">
        <f t="shared" si="0"/>
        <v>30</v>
      </c>
      <c r="I7" s="11">
        <f t="shared" si="0"/>
        <v>10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98</v>
      </c>
      <c r="E8" s="14">
        <v>15</v>
      </c>
      <c r="F8" s="14">
        <v>18</v>
      </c>
      <c r="G8" s="14">
        <v>10</v>
      </c>
      <c r="H8" s="14">
        <v>30</v>
      </c>
      <c r="I8" s="14">
        <v>10</v>
      </c>
      <c r="J8" s="14">
        <v>15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30</v>
      </c>
      <c r="E11" s="11">
        <f t="shared" si="2"/>
        <v>12</v>
      </c>
      <c r="F11" s="11">
        <f t="shared" si="2"/>
        <v>18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30</v>
      </c>
      <c r="E12" s="14">
        <v>12</v>
      </c>
      <c r="F12" s="14">
        <v>18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30</v>
      </c>
      <c r="E15" s="14">
        <v>12</v>
      </c>
      <c r="F15" s="14">
        <v>18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96</v>
      </c>
      <c r="E7" s="11">
        <f t="shared" si="0"/>
        <v>3</v>
      </c>
      <c r="F7" s="11">
        <f t="shared" si="0"/>
        <v>11</v>
      </c>
      <c r="G7" s="11">
        <f t="shared" si="0"/>
        <v>4</v>
      </c>
      <c r="H7" s="11">
        <f t="shared" si="0"/>
        <v>40</v>
      </c>
      <c r="I7" s="11">
        <f t="shared" si="0"/>
        <v>0</v>
      </c>
      <c r="J7" s="11">
        <f t="shared" si="0"/>
        <v>38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96</v>
      </c>
      <c r="E8" s="14">
        <v>3</v>
      </c>
      <c r="F8" s="14">
        <v>11</v>
      </c>
      <c r="G8" s="14">
        <v>4</v>
      </c>
      <c r="H8" s="14">
        <v>40</v>
      </c>
      <c r="I8" s="14">
        <v>0</v>
      </c>
      <c r="J8" s="14">
        <v>38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101</v>
      </c>
      <c r="E11" s="11">
        <f t="shared" si="2"/>
        <v>26</v>
      </c>
      <c r="F11" s="11">
        <f t="shared" si="2"/>
        <v>67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8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101</v>
      </c>
      <c r="E13" s="14">
        <v>26</v>
      </c>
      <c r="F13" s="14">
        <v>67</v>
      </c>
      <c r="G13" s="14"/>
      <c r="H13" s="14"/>
      <c r="I13" s="14"/>
      <c r="J13" s="14">
        <v>8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101</v>
      </c>
      <c r="E15" s="14">
        <v>26</v>
      </c>
      <c r="F15" s="14">
        <v>67</v>
      </c>
      <c r="G15" s="14"/>
      <c r="H15" s="14"/>
      <c r="I15" s="14"/>
      <c r="J15" s="14">
        <v>8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0</v>
      </c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224</v>
      </c>
      <c r="E7" s="11">
        <f t="shared" si="0"/>
        <v>46</v>
      </c>
      <c r="F7" s="11">
        <f t="shared" si="0"/>
        <v>148</v>
      </c>
      <c r="G7" s="11">
        <f t="shared" si="0"/>
        <v>2</v>
      </c>
      <c r="H7" s="11">
        <f t="shared" si="0"/>
        <v>4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200</v>
      </c>
      <c r="E8" s="14">
        <v>46</v>
      </c>
      <c r="F8" s="14">
        <v>148</v>
      </c>
      <c r="G8" s="14">
        <v>2</v>
      </c>
      <c r="H8" s="14">
        <v>4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v>24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v>224</v>
      </c>
      <c r="E11" s="11">
        <f t="shared" si="2"/>
        <v>46</v>
      </c>
      <c r="F11" s="11">
        <f t="shared" si="2"/>
        <v>148</v>
      </c>
      <c r="G11" s="11">
        <f t="shared" si="2"/>
        <v>2</v>
      </c>
      <c r="H11" s="11">
        <f t="shared" si="2"/>
        <v>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200</v>
      </c>
      <c r="E12" s="14">
        <v>46</v>
      </c>
      <c r="F12" s="14">
        <v>148</v>
      </c>
      <c r="G12" s="14">
        <v>2</v>
      </c>
      <c r="H12" s="14">
        <v>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200</v>
      </c>
      <c r="E15" s="14">
        <v>46</v>
      </c>
      <c r="F15" s="14">
        <v>148</v>
      </c>
      <c r="G15" s="14">
        <v>2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1">
        <f t="shared" si="1"/>
        <v>24</v>
      </c>
      <c r="E16" s="14">
        <v>24</v>
      </c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9</v>
      </c>
      <c r="D7" s="11">
        <f t="shared" si="0"/>
        <v>195</v>
      </c>
      <c r="E7" s="11">
        <f t="shared" si="0"/>
        <v>1</v>
      </c>
      <c r="F7" s="11">
        <f t="shared" si="0"/>
        <v>19</v>
      </c>
      <c r="G7" s="11">
        <f t="shared" si="0"/>
        <v>6</v>
      </c>
      <c r="H7" s="11">
        <f t="shared" si="0"/>
        <v>88</v>
      </c>
      <c r="I7" s="11">
        <f t="shared" si="0"/>
        <v>9</v>
      </c>
      <c r="J7" s="11">
        <f t="shared" si="0"/>
        <v>72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4</v>
      </c>
      <c r="E8" s="14"/>
      <c r="F8" s="14"/>
      <c r="G8" s="14"/>
      <c r="H8" s="14"/>
      <c r="I8" s="14">
        <v>1</v>
      </c>
      <c r="J8" s="14">
        <v>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 t="shared" si="1"/>
        <v>191</v>
      </c>
      <c r="E9" s="14">
        <v>1</v>
      </c>
      <c r="F9" s="14">
        <v>19</v>
      </c>
      <c r="G9" s="14">
        <v>6</v>
      </c>
      <c r="H9" s="14">
        <v>88</v>
      </c>
      <c r="I9" s="14">
        <v>8</v>
      </c>
      <c r="J9" s="14">
        <v>69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83</v>
      </c>
      <c r="E7" s="11">
        <f t="shared" si="0"/>
        <v>2</v>
      </c>
      <c r="F7" s="11">
        <f t="shared" si="0"/>
        <v>5</v>
      </c>
      <c r="G7" s="11">
        <f t="shared" si="0"/>
        <v>22</v>
      </c>
      <c r="H7" s="11">
        <f t="shared" si="0"/>
        <v>10</v>
      </c>
      <c r="I7" s="11">
        <f t="shared" si="0"/>
        <v>23</v>
      </c>
      <c r="J7" s="11">
        <f t="shared" si="0"/>
        <v>21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83</v>
      </c>
      <c r="E9" s="14">
        <v>2</v>
      </c>
      <c r="F9" s="14">
        <v>5</v>
      </c>
      <c r="G9" s="14">
        <v>22</v>
      </c>
      <c r="H9" s="14">
        <v>10</v>
      </c>
      <c r="I9" s="14">
        <v>23</v>
      </c>
      <c r="J9" s="14">
        <v>21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15</v>
      </c>
      <c r="D7" s="11">
        <f t="shared" si="0"/>
        <v>631</v>
      </c>
      <c r="E7" s="11">
        <f t="shared" si="0"/>
        <v>78</v>
      </c>
      <c r="F7" s="11">
        <f t="shared" si="0"/>
        <v>420</v>
      </c>
      <c r="G7" s="11">
        <f t="shared" si="0"/>
        <v>22</v>
      </c>
      <c r="H7" s="11">
        <f t="shared" si="0"/>
        <v>72</v>
      </c>
      <c r="I7" s="11">
        <f t="shared" si="0"/>
        <v>9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/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15</v>
      </c>
      <c r="D9" s="11">
        <f aca="true" t="shared" si="1" ref="D9:D16">E9+F9+G9+H9+I9+J9</f>
        <v>631</v>
      </c>
      <c r="E9" s="14">
        <v>78</v>
      </c>
      <c r="F9" s="14">
        <v>420</v>
      </c>
      <c r="G9" s="14">
        <v>22</v>
      </c>
      <c r="H9" s="14">
        <v>72</v>
      </c>
      <c r="I9" s="14">
        <v>9</v>
      </c>
      <c r="J9" s="14">
        <v>30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v>196</v>
      </c>
      <c r="E11" s="11">
        <v>85</v>
      </c>
      <c r="F11" s="11">
        <v>111</v>
      </c>
      <c r="G11" s="11">
        <f>G12+G13</f>
        <v>0</v>
      </c>
      <c r="H11" s="11">
        <f>H12+H13</f>
        <v>0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/>
      <c r="E12" s="14">
        <v>85</v>
      </c>
      <c r="F12" s="14">
        <v>111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196</v>
      </c>
      <c r="E15" s="14">
        <v>85</v>
      </c>
      <c r="F15" s="14">
        <v>111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19</v>
      </c>
      <c r="D7" s="11">
        <f t="shared" si="0"/>
        <v>802</v>
      </c>
      <c r="E7" s="11">
        <f t="shared" si="0"/>
        <v>92</v>
      </c>
      <c r="F7" s="11">
        <f t="shared" si="0"/>
        <v>160</v>
      </c>
      <c r="G7" s="11">
        <f t="shared" si="0"/>
        <v>172</v>
      </c>
      <c r="H7" s="11">
        <f t="shared" si="0"/>
        <v>250</v>
      </c>
      <c r="I7" s="11">
        <f t="shared" si="0"/>
        <v>40</v>
      </c>
      <c r="J7" s="11">
        <f t="shared" si="0"/>
        <v>88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802</v>
      </c>
      <c r="E9" s="14">
        <v>92</v>
      </c>
      <c r="F9" s="14">
        <v>160</v>
      </c>
      <c r="G9" s="14">
        <v>172</v>
      </c>
      <c r="H9" s="14">
        <v>250</v>
      </c>
      <c r="I9" s="14">
        <v>40</v>
      </c>
      <c r="J9" s="14">
        <v>88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f t="shared" si="1"/>
        <v>387</v>
      </c>
      <c r="E11" s="11">
        <f aca="true" t="shared" si="2" ref="E11:J11">E12+E13</f>
        <v>117</v>
      </c>
      <c r="F11" s="11">
        <f t="shared" si="2"/>
        <v>270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387</v>
      </c>
      <c r="E12" s="14">
        <v>117</v>
      </c>
      <c r="F12" s="14">
        <v>270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/>
      <c r="E15" s="14">
        <v>117</v>
      </c>
      <c r="F15" s="14">
        <v>270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320</v>
      </c>
      <c r="E7" s="11">
        <f t="shared" si="0"/>
        <v>40</v>
      </c>
      <c r="F7" s="11">
        <f t="shared" si="0"/>
        <v>140</v>
      </c>
      <c r="G7" s="11">
        <f t="shared" si="0"/>
        <v>20</v>
      </c>
      <c r="H7" s="11">
        <f t="shared" si="0"/>
        <v>75</v>
      </c>
      <c r="I7" s="11">
        <f t="shared" si="0"/>
        <v>20</v>
      </c>
      <c r="J7" s="11">
        <f t="shared" si="0"/>
        <v>25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270</v>
      </c>
      <c r="E8" s="14">
        <v>30</v>
      </c>
      <c r="F8" s="14">
        <v>130</v>
      </c>
      <c r="G8" s="14">
        <v>20</v>
      </c>
      <c r="H8" s="14">
        <v>60</v>
      </c>
      <c r="I8" s="14">
        <v>15</v>
      </c>
      <c r="J8" s="14">
        <v>15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50</v>
      </c>
      <c r="E9" s="14">
        <v>10</v>
      </c>
      <c r="F9" s="14">
        <v>10</v>
      </c>
      <c r="G9" s="14"/>
      <c r="H9" s="14">
        <v>15</v>
      </c>
      <c r="I9" s="14">
        <v>5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3</v>
      </c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30</v>
      </c>
      <c r="E11" s="11">
        <f t="shared" si="2"/>
        <v>14</v>
      </c>
      <c r="F11" s="11">
        <f t="shared" si="2"/>
        <v>15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1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30</v>
      </c>
      <c r="E12" s="14">
        <v>14</v>
      </c>
      <c r="F12" s="14">
        <v>15</v>
      </c>
      <c r="G12" s="14"/>
      <c r="H12" s="14"/>
      <c r="I12" s="14"/>
      <c r="J12" s="14">
        <v>1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30</v>
      </c>
      <c r="E15" s="14">
        <v>14</v>
      </c>
      <c r="F15" s="14">
        <v>15</v>
      </c>
      <c r="G15" s="14"/>
      <c r="H15" s="14"/>
      <c r="I15" s="14"/>
      <c r="J15" s="14">
        <v>1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265</v>
      </c>
      <c r="E7" s="11">
        <f t="shared" si="0"/>
        <v>77</v>
      </c>
      <c r="F7" s="11">
        <f t="shared" si="0"/>
        <v>74</v>
      </c>
      <c r="G7" s="11">
        <f t="shared" si="0"/>
        <v>12</v>
      </c>
      <c r="H7" s="11">
        <f t="shared" si="0"/>
        <v>45</v>
      </c>
      <c r="I7" s="11">
        <f t="shared" si="0"/>
        <v>15</v>
      </c>
      <c r="J7" s="11">
        <f t="shared" si="0"/>
        <v>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265</v>
      </c>
      <c r="E8" s="14">
        <v>77</v>
      </c>
      <c r="F8" s="14">
        <v>74</v>
      </c>
      <c r="G8" s="14">
        <v>12</v>
      </c>
      <c r="H8" s="14">
        <v>45</v>
      </c>
      <c r="I8" s="14">
        <v>15</v>
      </c>
      <c r="J8" s="14">
        <v>42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33</v>
      </c>
      <c r="D7" s="11">
        <f t="shared" si="0"/>
        <v>519</v>
      </c>
      <c r="E7" s="11">
        <f t="shared" si="0"/>
        <v>74</v>
      </c>
      <c r="F7" s="11">
        <f t="shared" si="0"/>
        <v>246</v>
      </c>
      <c r="G7" s="11">
        <f t="shared" si="0"/>
        <v>26</v>
      </c>
      <c r="H7" s="11">
        <f t="shared" si="0"/>
        <v>111</v>
      </c>
      <c r="I7" s="11">
        <f t="shared" si="0"/>
        <v>14</v>
      </c>
      <c r="J7" s="11">
        <f t="shared" si="0"/>
        <v>48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4">E8+F8+G8+H8+I8+J8</f>
        <v>6</v>
      </c>
      <c r="E8" s="14"/>
      <c r="F8" s="14"/>
      <c r="G8" s="14"/>
      <c r="H8" s="14"/>
      <c r="I8" s="14">
        <v>2</v>
      </c>
      <c r="J8" s="14">
        <v>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31</v>
      </c>
      <c r="D9" s="11">
        <f t="shared" si="1"/>
        <v>509</v>
      </c>
      <c r="E9" s="14">
        <v>74</v>
      </c>
      <c r="F9" s="14">
        <v>246</v>
      </c>
      <c r="G9" s="14">
        <v>26</v>
      </c>
      <c r="H9" s="14">
        <v>111</v>
      </c>
      <c r="I9" s="14">
        <v>12</v>
      </c>
      <c r="J9" s="14">
        <v>40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4</v>
      </c>
      <c r="E10" s="14"/>
      <c r="F10" s="14"/>
      <c r="G10" s="14"/>
      <c r="H10" s="14"/>
      <c r="I10" s="14"/>
      <c r="J10" s="14">
        <v>4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357</v>
      </c>
      <c r="E11" s="11">
        <f t="shared" si="2"/>
        <v>104</v>
      </c>
      <c r="F11" s="11">
        <f t="shared" si="2"/>
        <v>253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357</v>
      </c>
      <c r="E12" s="14">
        <v>104</v>
      </c>
      <c r="F12" s="14">
        <v>253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357</v>
      </c>
      <c r="E15" s="14">
        <v>104</v>
      </c>
      <c r="F15" s="14">
        <v>253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115</v>
      </c>
      <c r="E7" s="11">
        <f t="shared" si="0"/>
        <v>8</v>
      </c>
      <c r="F7" s="11">
        <f t="shared" si="0"/>
        <v>10</v>
      </c>
      <c r="G7" s="11">
        <f t="shared" si="0"/>
        <v>8</v>
      </c>
      <c r="H7" s="11">
        <f t="shared" si="0"/>
        <v>28</v>
      </c>
      <c r="I7" s="11">
        <f t="shared" si="0"/>
        <v>0</v>
      </c>
      <c r="J7" s="11">
        <f t="shared" si="0"/>
        <v>61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115</v>
      </c>
      <c r="E9" s="14">
        <v>8</v>
      </c>
      <c r="F9" s="14">
        <v>10</v>
      </c>
      <c r="G9" s="14">
        <v>8</v>
      </c>
      <c r="H9" s="14">
        <v>28</v>
      </c>
      <c r="I9" s="14"/>
      <c r="J9" s="14">
        <v>61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v>87</v>
      </c>
      <c r="E11" s="11">
        <v>41</v>
      </c>
      <c r="F11" s="11">
        <v>46</v>
      </c>
      <c r="G11" s="11">
        <f>G12+G13</f>
        <v>0</v>
      </c>
      <c r="H11" s="11">
        <f>H12+H13</f>
        <v>0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/>
      <c r="E13" s="14">
        <v>41</v>
      </c>
      <c r="F13" s="14">
        <v>46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87</v>
      </c>
      <c r="E15" s="14">
        <v>41</v>
      </c>
      <c r="F15" s="14">
        <v>46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11</v>
      </c>
      <c r="D7" s="11">
        <f t="shared" si="0"/>
        <v>415</v>
      </c>
      <c r="E7" s="11">
        <f t="shared" si="0"/>
        <v>40</v>
      </c>
      <c r="F7" s="11">
        <f t="shared" si="0"/>
        <v>232</v>
      </c>
      <c r="G7" s="11">
        <f t="shared" si="0"/>
        <v>6</v>
      </c>
      <c r="H7" s="11">
        <f t="shared" si="0"/>
        <v>94</v>
      </c>
      <c r="I7" s="11">
        <f t="shared" si="0"/>
        <v>2</v>
      </c>
      <c r="J7" s="11">
        <f t="shared" si="0"/>
        <v>41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10</v>
      </c>
      <c r="D9" s="11">
        <f t="shared" si="1"/>
        <v>415</v>
      </c>
      <c r="E9" s="14">
        <v>40</v>
      </c>
      <c r="F9" s="14">
        <v>232</v>
      </c>
      <c r="G9" s="14">
        <v>6</v>
      </c>
      <c r="H9" s="14">
        <v>94</v>
      </c>
      <c r="I9" s="14">
        <v>2</v>
      </c>
      <c r="J9" s="14">
        <v>41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327</v>
      </c>
      <c r="E11" s="11">
        <f t="shared" si="2"/>
        <v>80</v>
      </c>
      <c r="F11" s="11">
        <f t="shared" si="2"/>
        <v>247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327</v>
      </c>
      <c r="E12" s="14">
        <v>80</v>
      </c>
      <c r="F12" s="14">
        <v>247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327</v>
      </c>
      <c r="E15" s="14">
        <v>80</v>
      </c>
      <c r="F15" s="14">
        <v>247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380</v>
      </c>
      <c r="E7" s="11">
        <f t="shared" si="0"/>
        <v>40</v>
      </c>
      <c r="F7" s="11">
        <f t="shared" si="0"/>
        <v>282</v>
      </c>
      <c r="G7" s="11">
        <f t="shared" si="0"/>
        <v>11</v>
      </c>
      <c r="H7" s="11">
        <f t="shared" si="0"/>
        <v>25</v>
      </c>
      <c r="I7" s="11">
        <f t="shared" si="0"/>
        <v>0</v>
      </c>
      <c r="J7" s="11">
        <f t="shared" si="0"/>
        <v>22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380</v>
      </c>
      <c r="E8" s="14">
        <v>40</v>
      </c>
      <c r="F8" s="14">
        <v>282</v>
      </c>
      <c r="G8" s="14">
        <v>11</v>
      </c>
      <c r="H8" s="14">
        <v>25</v>
      </c>
      <c r="I8" s="14"/>
      <c r="J8" s="14">
        <v>22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264</v>
      </c>
      <c r="E7" s="11">
        <f t="shared" si="0"/>
        <v>24</v>
      </c>
      <c r="F7" s="11">
        <f t="shared" si="0"/>
        <v>53</v>
      </c>
      <c r="G7" s="11">
        <f t="shared" si="0"/>
        <v>26</v>
      </c>
      <c r="H7" s="11">
        <f t="shared" si="0"/>
        <v>72</v>
      </c>
      <c r="I7" s="11">
        <f t="shared" si="0"/>
        <v>9</v>
      </c>
      <c r="J7" s="11">
        <f t="shared" si="0"/>
        <v>80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171</v>
      </c>
      <c r="E8" s="14">
        <v>18</v>
      </c>
      <c r="F8" s="14">
        <v>35</v>
      </c>
      <c r="G8" s="14">
        <v>15</v>
      </c>
      <c r="H8" s="14">
        <v>44</v>
      </c>
      <c r="I8" s="14">
        <v>5</v>
      </c>
      <c r="J8" s="14">
        <v>54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93</v>
      </c>
      <c r="E9" s="14">
        <v>6</v>
      </c>
      <c r="F9" s="14">
        <v>18</v>
      </c>
      <c r="G9" s="14">
        <v>11</v>
      </c>
      <c r="H9" s="14">
        <v>28</v>
      </c>
      <c r="I9" s="14">
        <v>4</v>
      </c>
      <c r="J9" s="14">
        <v>26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688</v>
      </c>
      <c r="E11" s="11">
        <f t="shared" si="2"/>
        <v>157</v>
      </c>
      <c r="F11" s="11">
        <f t="shared" si="2"/>
        <v>477</v>
      </c>
      <c r="G11" s="11">
        <f t="shared" si="2"/>
        <v>16</v>
      </c>
      <c r="H11" s="11">
        <f t="shared" si="2"/>
        <v>38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688</v>
      </c>
      <c r="E12" s="14">
        <v>157</v>
      </c>
      <c r="F12" s="14">
        <v>477</v>
      </c>
      <c r="G12" s="14">
        <v>16</v>
      </c>
      <c r="H12" s="14">
        <v>38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688</v>
      </c>
      <c r="E15" s="14">
        <v>157</v>
      </c>
      <c r="F15" s="14">
        <v>477</v>
      </c>
      <c r="G15" s="14">
        <v>16</v>
      </c>
      <c r="H15" s="14">
        <v>38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451</v>
      </c>
      <c r="E7" s="11">
        <f t="shared" si="0"/>
        <v>75</v>
      </c>
      <c r="F7" s="11">
        <f t="shared" si="0"/>
        <v>144</v>
      </c>
      <c r="G7" s="11">
        <f t="shared" si="0"/>
        <v>25</v>
      </c>
      <c r="H7" s="11">
        <f t="shared" si="0"/>
        <v>124</v>
      </c>
      <c r="I7" s="11">
        <f t="shared" si="0"/>
        <v>25</v>
      </c>
      <c r="J7" s="11">
        <f t="shared" si="0"/>
        <v>58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451</v>
      </c>
      <c r="E8" s="14">
        <v>75</v>
      </c>
      <c r="F8" s="14">
        <v>144</v>
      </c>
      <c r="G8" s="14">
        <v>25</v>
      </c>
      <c r="H8" s="14">
        <v>124</v>
      </c>
      <c r="I8" s="14">
        <v>25</v>
      </c>
      <c r="J8" s="14">
        <v>58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/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21</v>
      </c>
      <c r="D7" s="11">
        <f t="shared" si="0"/>
        <v>1832</v>
      </c>
      <c r="E7" s="11">
        <f t="shared" si="0"/>
        <v>179</v>
      </c>
      <c r="F7" s="11">
        <f t="shared" si="0"/>
        <v>760</v>
      </c>
      <c r="G7" s="11">
        <f t="shared" si="0"/>
        <v>104</v>
      </c>
      <c r="H7" s="11">
        <f t="shared" si="0"/>
        <v>406</v>
      </c>
      <c r="I7" s="11">
        <f t="shared" si="0"/>
        <v>127</v>
      </c>
      <c r="J7" s="11">
        <f t="shared" si="0"/>
        <v>256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100</v>
      </c>
      <c r="E8" s="14">
        <v>5</v>
      </c>
      <c r="F8" s="14">
        <v>8</v>
      </c>
      <c r="G8" s="14">
        <v>11</v>
      </c>
      <c r="H8" s="14">
        <v>38</v>
      </c>
      <c r="I8" s="14">
        <v>2</v>
      </c>
      <c r="J8" s="14">
        <v>36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1702</v>
      </c>
      <c r="E9" s="14">
        <v>174</v>
      </c>
      <c r="F9" s="14">
        <v>752</v>
      </c>
      <c r="G9" s="14">
        <v>88</v>
      </c>
      <c r="H9" s="14">
        <v>366</v>
      </c>
      <c r="I9" s="14">
        <v>107</v>
      </c>
      <c r="J9" s="14">
        <v>215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30</v>
      </c>
      <c r="E10" s="14"/>
      <c r="F10" s="14"/>
      <c r="G10" s="14">
        <v>5</v>
      </c>
      <c r="H10" s="14">
        <v>2</v>
      </c>
      <c r="I10" s="14">
        <v>18</v>
      </c>
      <c r="J10" s="14">
        <v>5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453</v>
      </c>
      <c r="E11" s="11">
        <f t="shared" si="2"/>
        <v>157</v>
      </c>
      <c r="F11" s="11">
        <f t="shared" si="2"/>
        <v>263</v>
      </c>
      <c r="G11" s="11">
        <f t="shared" si="2"/>
        <v>7</v>
      </c>
      <c r="H11" s="11">
        <f t="shared" si="2"/>
        <v>26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453</v>
      </c>
      <c r="E12" s="14">
        <v>157</v>
      </c>
      <c r="F12" s="14">
        <v>263</v>
      </c>
      <c r="G12" s="14">
        <v>7</v>
      </c>
      <c r="H12" s="14">
        <v>26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453</v>
      </c>
      <c r="E15" s="14">
        <v>157</v>
      </c>
      <c r="F15" s="14">
        <v>263</v>
      </c>
      <c r="G15" s="14">
        <v>7</v>
      </c>
      <c r="H15" s="14">
        <v>26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2013-06-20T06:30:22Z</cp:lastPrinted>
  <dcterms:created xsi:type="dcterms:W3CDTF">2011-06-21T06:26:19Z</dcterms:created>
  <dcterms:modified xsi:type="dcterms:W3CDTF">2013-06-20T07:31:36Z</dcterms:modified>
  <cp:category/>
  <cp:version/>
  <cp:contentType/>
  <cp:contentStatus/>
</cp:coreProperties>
</file>